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TCS\Desktop\3PL (CN)    月費計劃\和興隆_Yalan (CC)\入庫\"/>
    </mc:Choice>
  </mc:AlternateContent>
  <xr:revisionPtr revIDLastSave="0" documentId="13_ncr:1_{06C5E8E1-FD0B-4318-B9AD-984A58B4F70A}" xr6:coauthVersionLast="47" xr6:coauthVersionMax="47" xr10:uidLastSave="{00000000-0000-0000-0000-000000000000}"/>
  <bookViews>
    <workbookView xWindow="28690" yWindow="-110" windowWidth="38620" windowHeight="15700" activeTab="1" xr2:uid="{00000000-000D-0000-FFFF-FFFF00000000}"/>
  </bookViews>
  <sheets>
    <sheet name="客入庫_箱单 " sheetId="1" r:id="rId1"/>
    <sheet name="ECI_20260831_03 理貨報告" sheetId="2" r:id="rId2"/>
  </sheets>
  <externalReferences>
    <externalReference r:id="rId3"/>
  </externalReferences>
  <definedNames>
    <definedName name="_xlnm.Print_Titles" localSheetId="1">'ECI_20260831_03 理貨報告'!$1:$7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3" i="2"/>
  <c r="L14" i="2"/>
  <c r="L15" i="2"/>
  <c r="L16" i="2"/>
  <c r="L17" i="2"/>
  <c r="L18" i="2"/>
  <c r="L19" i="2"/>
  <c r="L20" i="2"/>
  <c r="L21" i="2"/>
  <c r="L22" i="2"/>
  <c r="L10" i="2"/>
  <c r="L23" i="2" s="1"/>
  <c r="F22" i="2"/>
  <c r="F20" i="2"/>
  <c r="F18" i="2"/>
  <c r="F17" i="2"/>
  <c r="F15" i="2"/>
  <c r="F11" i="2"/>
  <c r="F14" i="2"/>
  <c r="F16" i="2"/>
  <c r="F19" i="2"/>
  <c r="F21" i="2"/>
  <c r="F10" i="2"/>
  <c r="K23" i="2"/>
  <c r="J23" i="2"/>
  <c r="H23" i="2"/>
  <c r="E23" i="2"/>
  <c r="F3" i="2"/>
  <c r="C3" i="2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23" i="2" l="1"/>
</calcChain>
</file>

<file path=xl/sharedStrings.xml><?xml version="1.0" encoding="utf-8"?>
<sst xmlns="http://schemas.openxmlformats.org/spreadsheetml/2006/main" count="96" uniqueCount="72">
  <si>
    <t>装箱单</t>
  </si>
  <si>
    <t>托号</t>
  </si>
  <si>
    <t>条码</t>
  </si>
  <si>
    <t>品名</t>
  </si>
  <si>
    <t>箱数</t>
  </si>
  <si>
    <t>箱规</t>
  </si>
  <si>
    <t>数量</t>
  </si>
  <si>
    <t>重量</t>
  </si>
  <si>
    <t>产地</t>
  </si>
  <si>
    <t>批次</t>
  </si>
  <si>
    <t>托盘尺寸</t>
  </si>
  <si>
    <t>托盘材质</t>
  </si>
  <si>
    <t>备注</t>
  </si>
  <si>
    <t>3614273346665</t>
  </si>
  <si>
    <t>圣罗兰自由之水发喷30ml</t>
  </si>
  <si>
    <t>法国</t>
  </si>
  <si>
    <t>38A401T</t>
  </si>
  <si>
    <t>110*110*40</t>
  </si>
  <si>
    <t>塑托</t>
  </si>
  <si>
    <t>3614273852821</t>
  </si>
  <si>
    <t>圣罗兰YSL生而不羁男士香水60ML</t>
  </si>
  <si>
    <t>38Z400C
38Z3006</t>
  </si>
  <si>
    <t>3348901786393</t>
  </si>
  <si>
    <t>迪奥魅惑紫蕴香水50MI</t>
  </si>
  <si>
    <t>6B01</t>
  </si>
  <si>
    <t>3348901597715</t>
  </si>
  <si>
    <t>迪奥真我纯真香水100ML</t>
  </si>
  <si>
    <t>5M1X</t>
  </si>
  <si>
    <t>3348901786331</t>
  </si>
  <si>
    <t>迪奥魅惑粉蕴香水 50ML</t>
  </si>
  <si>
    <t>6A01</t>
  </si>
  <si>
    <t>3348901786362</t>
  </si>
  <si>
    <t>迪奥魅惑桃蕴香水50ML</t>
  </si>
  <si>
    <t>合计</t>
  </si>
  <si>
    <t>日期</t>
  </si>
  <si>
    <r>
      <t>和興隆</t>
    </r>
    <r>
      <rPr>
        <sz val="28"/>
        <color rgb="FF000000"/>
        <rFont val="細明體"/>
        <family val="3"/>
        <charset val="136"/>
      </rPr>
      <t>- 入倉号: 入倉号: ECI-20260831-03</t>
    </r>
    <phoneticPr fontId="10" type="noConversion"/>
  </si>
  <si>
    <t>理貨報告</t>
  </si>
  <si>
    <r>
      <rPr>
        <b/>
        <sz val="16"/>
        <rFont val="Microsoft JhengHei UI"/>
        <family val="2"/>
        <charset val="136"/>
      </rPr>
      <t>客戶:</t>
    </r>
    <r>
      <rPr>
        <b/>
        <sz val="16"/>
        <color rgb="FFFF0000"/>
        <rFont val="Microsoft JhengHei UI"/>
        <family val="2"/>
        <charset val="136"/>
      </rPr>
      <t>*</t>
    </r>
  </si>
  <si>
    <t>客戶代号:</t>
  </si>
  <si>
    <t>日期:</t>
  </si>
  <si>
    <r>
      <rPr>
        <b/>
        <sz val="16"/>
        <rFont val="Microsoft JhengHei UI"/>
        <family val="2"/>
        <charset val="136"/>
      </rPr>
      <t>入倉号:</t>
    </r>
    <r>
      <rPr>
        <b/>
        <sz val="16"/>
        <color rgb="FFFF0000"/>
        <rFont val="Microsoft JhengHei UI"/>
        <family val="2"/>
        <charset val="136"/>
      </rPr>
      <t>*</t>
    </r>
  </si>
  <si>
    <t>理貨安排:</t>
  </si>
  <si>
    <t>入倉日期:</t>
  </si>
  <si>
    <t>理貨日期:</t>
  </si>
  <si>
    <t>報告編寫:</t>
  </si>
  <si>
    <t>Irene Lui (2026/08/20)</t>
  </si>
  <si>
    <t>入庫資料</t>
  </si>
  <si>
    <t>理貨</t>
  </si>
  <si>
    <t>貨品條碼</t>
  </si>
  <si>
    <t>貨品</t>
  </si>
  <si>
    <t>箱規</t>
  </si>
  <si>
    <t>箱數</t>
  </si>
  <si>
    <t>數量</t>
  </si>
  <si>
    <t>良品</t>
  </si>
  <si>
    <t>次品</t>
  </si>
  <si>
    <t>總數量</t>
  </si>
  <si>
    <t>TOTAL
总计</t>
  </si>
  <si>
    <t>入庫照片:</t>
  </si>
  <si>
    <t>理貨問題:</t>
  </si>
  <si>
    <t>客戶結論/回應安排:</t>
  </si>
  <si>
    <t>38A401T</t>
    <phoneticPr fontId="10" type="noConversion"/>
  </si>
  <si>
    <t>38Z400C</t>
    <phoneticPr fontId="10" type="noConversion"/>
  </si>
  <si>
    <t>38Z3006</t>
    <phoneticPr fontId="10" type="noConversion"/>
  </si>
  <si>
    <t>6B01</t>
    <phoneticPr fontId="10" type="noConversion"/>
  </si>
  <si>
    <t>5M1X</t>
    <phoneticPr fontId="10" type="noConversion"/>
  </si>
  <si>
    <t>6A01</t>
    <phoneticPr fontId="10" type="noConversion"/>
  </si>
  <si>
    <t>1) 數量正確, 客未有提供效期資料, 巳安排入庫及上架.</t>
    <phoneticPr fontId="10" type="noConversion"/>
  </si>
  <si>
    <t>1) 部份包裝上批次号 模糊.</t>
    <phoneticPr fontId="10" type="noConversion"/>
  </si>
  <si>
    <t>**總數: 1托/ 6款型号/ 18箱 / 353PCS</t>
    <phoneticPr fontId="10" type="noConversion"/>
  </si>
  <si>
    <t>2) 大部份非原箱.</t>
    <phoneticPr fontId="10" type="noConversion"/>
  </si>
  <si>
    <r>
      <t>E</t>
    </r>
    <r>
      <rPr>
        <sz val="16"/>
        <color theme="1"/>
        <rFont val="Microsoft JhengHei UI"/>
        <family val="2"/>
        <charset val="136"/>
      </rPr>
      <t>CI-20260831-03</t>
    </r>
    <phoneticPr fontId="10" type="noConversion"/>
  </si>
  <si>
    <t xml:space="preserve">按件理貨 </t>
    <phoneticPr fontId="10" type="noConversion"/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</si>
</sst>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16/revision9" xmlns:ns4="http://schemas.microsoft.com/office/spreadsheetml/2009/9/main" xmlns:ns5="http://schemas.microsoft.com/office/spreadsheetml/2010/11/main" ns1:Ignorable="x14ac x16r2 xr xr9">
  <fonts count="42">
    <font>
      <sz val="11"/>
      <name val="宋体"/>
      <charset val="134"/>
    </font>
    <font>
      <sz val="11"/>
      <color rgb="FF000000"/>
      <name val="宋体"/>
    </font>
    <font>
      <b/>
      <sz val="22"/>
      <color rgb="FF555555"/>
      <name val="宋体"/>
    </font>
    <font>
      <sz val="18"/>
      <name val="宋体"/>
    </font>
    <font>
      <sz val="18"/>
      <color rgb="FF555555"/>
      <name val="宋体"/>
    </font>
    <font>
      <sz val="14"/>
      <color rgb="FF000000"/>
      <name val="微软雅黑"/>
      <family val="2"/>
    </font>
    <font>
      <sz val="11"/>
      <color theme="1"/>
      <name val="微软雅黑"/>
      <family val="2"/>
    </font>
    <font>
      <sz val="14"/>
      <name val="微软雅黑"/>
      <family val="2"/>
    </font>
    <font>
      <sz val="14"/>
      <name val="宋体"/>
    </font>
    <font>
      <sz val="18"/>
      <color rgb="FF555555"/>
      <name val="serif"/>
      <family val="1"/>
    </font>
    <font>
      <sz val="9"/>
      <name val="細明體"/>
      <family val="3"/>
      <charset val="136"/>
    </font>
    <font>
      <sz val="28"/>
      <color rgb="FF000000"/>
      <name val="宋体"/>
    </font>
    <font>
      <sz val="28"/>
      <color rgb="FF000000"/>
      <name val="細明體"/>
      <family val="3"/>
      <charset val="136"/>
    </font>
    <font>
      <sz val="12"/>
      <color theme="1"/>
      <name val="微软雅黑"/>
      <family val="2"/>
    </font>
    <font>
      <sz val="12"/>
      <color rgb="FF000000"/>
      <name val="微软雅黑"/>
      <family val="2"/>
    </font>
    <font>
      <sz val="12"/>
      <name val="Microsoft JhengHei UI"/>
      <family val="2"/>
      <charset val="136"/>
    </font>
    <font>
      <b/>
      <sz val="36"/>
      <name val="Microsoft JhengHei UI"/>
      <family val="2"/>
      <charset val="136"/>
    </font>
    <font>
      <sz val="36"/>
      <color theme="1"/>
      <name val="新細明體"/>
      <family val="1"/>
      <charset val="136"/>
      <scheme val="minor"/>
    </font>
    <font>
      <b/>
      <sz val="16"/>
      <name val="Microsoft JhengHei UI"/>
      <family val="2"/>
      <charset val="136"/>
    </font>
    <font>
      <b/>
      <sz val="16"/>
      <color rgb="FFFF0000"/>
      <name val="Microsoft JhengHei UI"/>
      <family val="2"/>
      <charset val="136"/>
    </font>
    <font>
      <b/>
      <sz val="16"/>
      <color theme="1"/>
      <name val="Microsoft JhengHei UI"/>
      <family val="2"/>
      <charset val="136"/>
    </font>
    <font>
      <b/>
      <sz val="14"/>
      <name val="Microsoft JhengHei UI"/>
      <family val="2"/>
      <charset val="136"/>
    </font>
    <font>
      <sz val="16"/>
      <color rgb="FFFF0000"/>
      <name val="Microsoft JhengHei UI"/>
      <family val="2"/>
      <charset val="136"/>
    </font>
    <font>
      <sz val="16"/>
      <color theme="1"/>
      <name val="Microsoft JhengHei UI"/>
      <family val="2"/>
      <charset val="136"/>
    </font>
    <font>
      <sz val="10"/>
      <name val="Microsoft JhengHei UI"/>
      <family val="2"/>
      <charset val="136"/>
    </font>
    <font>
      <sz val="16"/>
      <color theme="1"/>
      <name val="微软雅黑"/>
      <family val="2"/>
    </font>
    <font>
      <sz val="16"/>
      <name val="Microsoft JhengHei UI"/>
      <family val="2"/>
      <charset val="136"/>
    </font>
    <font>
      <sz val="16"/>
      <color theme="1"/>
      <name val="新細明體"/>
      <family val="1"/>
      <charset val="136"/>
      <scheme val="minor"/>
    </font>
    <font>
      <b/>
      <u/>
      <sz val="12"/>
      <color rgb="FFFF0000"/>
      <name val="Microsoft JhengHei UI"/>
      <family val="2"/>
      <charset val="136"/>
    </font>
    <font>
      <sz val="11"/>
      <name val="Calibri"/>
      <family val="2"/>
    </font>
    <font>
      <b/>
      <sz val="12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b/>
      <sz val="11"/>
      <name val="Microsoft JhengHei UI"/>
      <family val="2"/>
      <charset val="136"/>
    </font>
    <font>
      <sz val="22"/>
      <name val="Microsoft JhengHei UI"/>
      <family val="2"/>
      <charset val="136"/>
    </font>
    <font>
      <sz val="22"/>
      <color theme="1"/>
      <name val="新細明體"/>
      <family val="1"/>
      <charset val="136"/>
      <scheme val="minor"/>
    </font>
    <font>
      <sz val="20"/>
      <name val="Microsoft JhengHei UI"/>
      <family val="2"/>
      <charset val="136"/>
    </font>
    <font>
      <sz val="20"/>
      <color theme="1"/>
      <name val="新細明體"/>
      <family val="1"/>
      <charset val="136"/>
      <scheme val="minor"/>
    </font>
    <font>
      <sz val="18"/>
      <name val="Microsoft JhengHei UI"/>
      <family val="2"/>
      <charset val="136"/>
    </font>
    <font>
      <sz val="18"/>
      <color theme="1"/>
      <name val="Microsoft JhengHei UI"/>
      <family val="2"/>
      <charset val="136"/>
    </font>
    <font>
      <sz val="14"/>
      <name val="Microsoft JhengHei UI"/>
      <family val="2"/>
      <charset val="136"/>
    </font>
    <font>
      <sz val="24"/>
      <name val="Microsoft JhengHei UI"/>
      <family val="2"/>
      <charset val="136"/>
    </font>
    <font>
      <sz val="24"/>
      <name val="宋体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 applyBorder="0">
      <alignment vertical="center"/>
    </xf>
    <xf numFmtId="0" fontId="29" fillId="0" borderId="0"/>
  </cellStyleXfs>
  <cellXfs count="1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3" fontId="9" fillId="4" borderId="5" xfId="0" applyNumberFormat="1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3" fillId="0" borderId="5" xfId="0" quotePrefix="1" applyFont="1" applyBorder="1" applyAlignment="1">
      <alignment horizontal="left" vertical="center"/>
    </xf>
    <xf numFmtId="0" fontId="13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3" fillId="0" borderId="5" xfId="0" quotePrefix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4" fillId="0" borderId="5" xfId="0" quotePrefix="1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5" xfId="0" applyFont="1" applyBorder="1">
      <alignment vertical="center"/>
    </xf>
    <xf numFmtId="0" fontId="15" fillId="0" borderId="0" xfId="0" applyFont="1">
      <alignment vertical="center"/>
    </xf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8" xfId="0" applyFont="1" applyBorder="1">
      <alignment vertical="center"/>
    </xf>
    <xf numFmtId="0" fontId="18" fillId="0" borderId="5" xfId="0" applyFont="1" applyBorder="1" applyAlignment="1">
      <alignment horizontal="left" vertical="center"/>
    </xf>
    <xf numFmtId="0" fontId="20" fillId="0" borderId="5" xfId="0" applyFont="1" applyBorder="1">
      <alignment vertical="center"/>
    </xf>
    <xf numFmtId="1" fontId="21" fillId="0" borderId="5" xfId="0" applyNumberFormat="1" applyFont="1" applyBorder="1" applyAlignment="1">
      <alignment horizontal="left" vertical="center" wrapText="1"/>
    </xf>
    <xf numFmtId="14" fontId="18" fillId="0" borderId="1" xfId="0" applyNumberFormat="1" applyFont="1" applyBorder="1" applyAlignment="1">
      <alignment horizontal="right" vertical="center"/>
    </xf>
    <xf numFmtId="14" fontId="18" fillId="0" borderId="3" xfId="0" applyNumberFormat="1" applyFont="1" applyBorder="1" applyAlignment="1">
      <alignment horizontal="right" vertical="center"/>
    </xf>
    <xf numFmtId="14" fontId="22" fillId="0" borderId="1" xfId="0" applyNumberFormat="1" applyFont="1" applyBorder="1" applyAlignment="1">
      <alignment horizontal="left" vertical="center"/>
    </xf>
    <xf numFmtId="14" fontId="22" fillId="0" borderId="3" xfId="0" applyNumberFormat="1" applyFont="1" applyBorder="1" applyAlignment="1">
      <alignment horizontal="left" vertical="center"/>
    </xf>
    <xf numFmtId="0" fontId="18" fillId="0" borderId="5" xfId="0" applyFont="1" applyBorder="1" applyAlignment="1">
      <alignment horizontal="right" vertical="center"/>
    </xf>
    <xf numFmtId="14" fontId="1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8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8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4" fontId="26" fillId="0" borderId="5" xfId="0" applyNumberFormat="1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>
      <alignment vertical="center"/>
    </xf>
    <xf numFmtId="0" fontId="0" fillId="0" borderId="5" xfId="0" applyBorder="1">
      <alignment vertical="center"/>
    </xf>
    <xf numFmtId="0" fontId="1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27" fillId="5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5" borderId="5" xfId="1" applyFont="1" applyFill="1" applyBorder="1" applyAlignment="1">
      <alignment horizontal="center" vertical="center"/>
    </xf>
    <xf numFmtId="0" fontId="15" fillId="5" borderId="9" xfId="1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0" fillId="0" borderId="5" xfId="0" applyFont="1" applyBorder="1" applyAlignment="1">
      <alignment vertical="center" wrapText="1"/>
    </xf>
    <xf numFmtId="0" fontId="30" fillId="0" borderId="5" xfId="0" applyFont="1" applyBorder="1">
      <alignment vertical="center"/>
    </xf>
    <xf numFmtId="1" fontId="30" fillId="0" borderId="5" xfId="0" applyNumberFormat="1" applyFont="1" applyBorder="1" applyAlignment="1">
      <alignment vertical="center" wrapText="1"/>
    </xf>
    <xf numFmtId="0" fontId="30" fillId="0" borderId="5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31" fillId="6" borderId="11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1" fontId="15" fillId="0" borderId="0" xfId="0" applyNumberFormat="1" applyFont="1">
      <alignment vertical="center"/>
    </xf>
    <xf numFmtId="0" fontId="33" fillId="5" borderId="5" xfId="0" applyFont="1" applyFill="1" applyBorder="1" applyAlignment="1">
      <alignment vertical="center" wrapText="1"/>
    </xf>
    <xf numFmtId="0" fontId="34" fillId="5" borderId="5" xfId="0" applyFont="1" applyFill="1" applyBorder="1" applyAlignment="1">
      <alignment vertical="center" wrapText="1"/>
    </xf>
    <xf numFmtId="0" fontId="0" fillId="5" borderId="5" xfId="0" applyFill="1" applyBorder="1">
      <alignment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5" fillId="7" borderId="1" xfId="0" applyFont="1" applyFill="1" applyBorder="1" applyAlignment="1">
      <alignment horizontal="left" vertical="center"/>
    </xf>
    <xf numFmtId="0" fontId="36" fillId="0" borderId="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37" fillId="8" borderId="5" xfId="0" applyFont="1" applyFill="1" applyBorder="1" applyAlignment="1">
      <alignment vertical="center" wrapText="1"/>
    </xf>
    <xf numFmtId="0" fontId="38" fillId="8" borderId="5" xfId="0" applyFont="1" applyFill="1" applyBorder="1" applyAlignment="1">
      <alignment vertical="center" wrapText="1"/>
    </xf>
    <xf numFmtId="0" fontId="38" fillId="8" borderId="5" xfId="0" applyFont="1" applyFill="1" applyBorder="1">
      <alignment vertical="center"/>
    </xf>
    <xf numFmtId="0" fontId="37" fillId="9" borderId="1" xfId="0" applyFont="1" applyFill="1" applyBorder="1" applyAlignment="1">
      <alignment vertical="center" wrapText="1"/>
    </xf>
    <xf numFmtId="0" fontId="37" fillId="9" borderId="2" xfId="0" applyFont="1" applyFill="1" applyBorder="1" applyAlignment="1">
      <alignment vertical="center" wrapText="1"/>
    </xf>
    <xf numFmtId="0" fontId="37" fillId="9" borderId="3" xfId="0" applyFont="1" applyFill="1" applyBorder="1" applyAlignment="1">
      <alignment vertical="center" wrapText="1"/>
    </xf>
    <xf numFmtId="0" fontId="37" fillId="9" borderId="5" xfId="0" applyFont="1" applyFill="1" applyBorder="1" applyAlignment="1">
      <alignment vertical="center" wrapText="1"/>
    </xf>
    <xf numFmtId="0" fontId="38" fillId="9" borderId="5" xfId="0" applyFont="1" applyFill="1" applyBorder="1">
      <alignment vertical="center"/>
    </xf>
    <xf numFmtId="0" fontId="37" fillId="9" borderId="1" xfId="0" applyFont="1" applyFill="1" applyBorder="1" applyAlignment="1">
      <alignment horizontal="center" vertical="center" wrapText="1"/>
    </xf>
    <xf numFmtId="0" fontId="37" fillId="9" borderId="2" xfId="0" applyFont="1" applyFill="1" applyBorder="1" applyAlignment="1">
      <alignment horizontal="center" vertical="center" wrapText="1"/>
    </xf>
    <xf numFmtId="0" fontId="37" fillId="9" borderId="3" xfId="0" applyFont="1" applyFill="1" applyBorder="1" applyAlignment="1">
      <alignment horizontal="center" vertical="center" wrapText="1"/>
    </xf>
    <xf numFmtId="0" fontId="37" fillId="5" borderId="2" xfId="0" applyFont="1" applyFill="1" applyBorder="1" applyAlignment="1">
      <alignment vertical="center" wrapText="1"/>
    </xf>
    <xf numFmtId="0" fontId="38" fillId="5" borderId="2" xfId="0" applyFont="1" applyFill="1" applyBorder="1" applyAlignment="1">
      <alignment vertical="center" wrapText="1"/>
    </xf>
    <xf numFmtId="0" fontId="38" fillId="5" borderId="2" xfId="0" applyFont="1" applyFill="1" applyBorder="1">
      <alignment vertical="center"/>
    </xf>
    <xf numFmtId="0" fontId="37" fillId="5" borderId="5" xfId="0" applyFont="1" applyFill="1" applyBorder="1" applyAlignment="1">
      <alignment vertical="top" wrapText="1"/>
    </xf>
    <xf numFmtId="0" fontId="38" fillId="5" borderId="5" xfId="0" applyFont="1" applyFill="1" applyBorder="1" applyAlignment="1">
      <alignment vertical="top"/>
    </xf>
    <xf numFmtId="0" fontId="39" fillId="0" borderId="9" xfId="0" applyFont="1" applyBorder="1" applyAlignment="1">
      <alignment vertical="center"/>
    </xf>
    <xf numFmtId="0" fontId="39" fillId="0" borderId="5" xfId="1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5" xfId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35" fillId="10" borderId="1" xfId="0" applyFont="1" applyFill="1" applyBorder="1" applyAlignment="1">
      <alignment horizontal="left" vertical="center"/>
    </xf>
    <xf numFmtId="0" fontId="36" fillId="10" borderId="2" xfId="0" applyFont="1" applyFill="1" applyBorder="1" applyAlignment="1">
      <alignment horizontal="left" vertical="center"/>
    </xf>
    <xf numFmtId="0" fontId="36" fillId="10" borderId="3" xfId="0" applyFont="1" applyFill="1" applyBorder="1" applyAlignment="1">
      <alignment horizontal="left" vertical="center"/>
    </xf>
    <xf numFmtId="0" fontId="39" fillId="0" borderId="9" xfId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 wrapText="1"/>
    </xf>
    <xf numFmtId="0" fontId="41" fillId="0" borderId="2" xfId="0" applyFont="1" applyBorder="1">
      <alignment vertical="center"/>
    </xf>
  </cellXfs>
  <cellStyles count="2">
    <cellStyle name="Normal 2" xfId="1" ns2:uid="{AABF6026-8526-4E51-B1FB-EEA044F6A161}"/>
    <cellStyle name="一般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ns3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uri="{EB79DEF2-80B8-43e5-95BD-54CBDDF9020C}">
      <ns4:slicerStyles defaultSlicerStyle="SlicerStyleLight1"/>
    </ext>
    <ext uri="{9260A510-F301-46a8-8635-F512D64BE5F5}">
      <ns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1352549</xdr:colOff>
      <xdr:row>0</xdr:row>
      <xdr:rowOff>25400</xdr:rowOff>
    </xdr:from>
    <xdr:to>
      <xdr:col>8</xdr:col>
      <xdr:colOff>812800</xdr:colOff>
      <xdr:row>0</xdr:row>
      <xdr:rowOff>1727200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A2634B96-7D4D-48B6-ABEF-E4C29F26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299" y="25400"/>
          <a:ext cx="8502651" cy="1701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196851</xdr:colOff>
      <xdr:row>25</xdr:row>
      <xdr:rowOff>119562</xdr:rowOff>
    </xdr:from>
    <xdr:to>
      <xdr:col>2</xdr:col>
      <xdr:colOff>565150</xdr:colOff>
      <xdr:row>25</xdr:row>
      <xdr:rowOff>2268068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B9E7D9A2-F9A5-453D-8BA7-C5AEE997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851" y="11930562"/>
          <a:ext cx="2559049" cy="2148506"/>
        </a:xfrm>
        <a:prstGeom prst="rect">
          <a:avLst/>
        </a:prstGeom>
      </xdr:spPr>
    </xdr:pic>
    <xdr:clientData/>
  </xdr:twoCellAnchor>
  <xdr:twoCellAnchor editAs="oneCell">
    <xdr:from>
      <xdr:col>2</xdr:col>
      <xdr:colOff>977900</xdr:colOff>
      <xdr:row>25</xdr:row>
      <xdr:rowOff>25400</xdr:rowOff>
    </xdr:from>
    <xdr:to>
      <xdr:col>3</xdr:col>
      <xdr:colOff>44225</xdr:colOff>
      <xdr:row>25</xdr:row>
      <xdr:rowOff>2254250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C853EC1D-EA9D-4291-C8DA-6F95979E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8650" y="11836400"/>
          <a:ext cx="2654075" cy="222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3524251</xdr:colOff>
      <xdr:row>28</xdr:row>
      <xdr:rowOff>88900</xdr:rowOff>
    </xdr:from>
    <xdr:to>
      <xdr:col>3</xdr:col>
      <xdr:colOff>1117601</xdr:colOff>
      <xdr:row>28</xdr:row>
      <xdr:rowOff>2927350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C3B29780-E200-BB09-2A38-29604E3A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1" y="15335250"/>
          <a:ext cx="1181100" cy="283845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1352551</xdr:colOff>
      <xdr:row>28</xdr:row>
      <xdr:rowOff>310622</xdr:rowOff>
    </xdr:from>
    <xdr:to>
      <xdr:col>6</xdr:col>
      <xdr:colOff>775047</xdr:colOff>
      <xdr:row>28</xdr:row>
      <xdr:rowOff>2870200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9DD81882-51B9-ABD0-7294-CF6E39A2F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31051" y="15556972"/>
          <a:ext cx="2813396" cy="2559578"/>
        </a:xfrm>
        <a:prstGeom prst="rect">
          <a:avLst/>
        </a:prstGeom>
      </xdr:spPr>
    </xdr:pic>
    <xdr:clientData/>
  </xdr:twoCellAnchor>
  <xdr:twoCellAnchor editAs="oneCell">
    <xdr:from>
      <xdr:col>2</xdr:col>
      <xdr:colOff>25407</xdr:colOff>
      <xdr:row>28</xdr:row>
      <xdr:rowOff>276486</xdr:rowOff>
    </xdr:from>
    <xdr:to>
      <xdr:col>2</xdr:col>
      <xdr:colOff>2927357</xdr:colOff>
      <xdr:row>28</xdr:row>
      <xdr:rowOff>2741735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6B6559A7-6AA6-4FCE-EA63-D497D0168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2434507" y="15304486"/>
          <a:ext cx="2465249" cy="2901950"/>
        </a:xfrm>
        <a:prstGeom prst="rect">
          <a:avLst/>
        </a:prstGeom>
      </xdr:spPr>
    </xdr:pic>
    <xdr:clientData/>
  </xdr:twoCellAnchor>
  <xdr:twoCellAnchor editAs="oneCell">
    <xdr:from>
      <xdr:col>1</xdr:col>
      <xdr:colOff>919433</xdr:colOff>
      <xdr:row>31</xdr:row>
      <xdr:rowOff>127000</xdr:rowOff>
    </xdr:from>
    <xdr:to>
      <xdr:col>2</xdr:col>
      <xdr:colOff>307003</xdr:colOff>
      <xdr:row>31</xdr:row>
      <xdr:rowOff>2832101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CC4B237E-28FB-909F-AE9E-EA64AC39D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6200000">
          <a:off x="686242" y="25410941"/>
          <a:ext cx="2705101" cy="91792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31</xdr:row>
      <xdr:rowOff>107950</xdr:rowOff>
    </xdr:from>
    <xdr:to>
      <xdr:col>3</xdr:col>
      <xdr:colOff>331112</xdr:colOff>
      <xdr:row>31</xdr:row>
      <xdr:rowOff>2635250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9C968BDA-0C53-44E2-0590-A7483FBC0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05099" y="24498300"/>
          <a:ext cx="3404513" cy="2527300"/>
        </a:xfrm>
        <a:prstGeom prst="rect">
          <a:avLst/>
        </a:prstGeom>
      </xdr:spPr>
    </xdr:pic>
    <xdr:clientData/>
  </xdr:twoCellAnchor>
  <xdr:twoCellAnchor editAs="oneCell">
    <xdr:from>
      <xdr:col>3</xdr:col>
      <xdr:colOff>977901</xdr:colOff>
      <xdr:row>31</xdr:row>
      <xdr:rowOff>337370</xdr:rowOff>
    </xdr:from>
    <xdr:to>
      <xdr:col>6</xdr:col>
      <xdr:colOff>762001</xdr:colOff>
      <xdr:row>31</xdr:row>
      <xdr:rowOff>2707395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A508D599-BA77-67DC-DEAD-3D09D557A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56401" y="24727720"/>
          <a:ext cx="3175000" cy="2370025"/>
        </a:xfrm>
        <a:prstGeom prst="rect">
          <a:avLst/>
        </a:prstGeom>
      </xdr:spPr>
    </xdr:pic>
    <xdr:clientData/>
  </xdr:twoCellAnchor>
  <xdr:twoCellAnchor editAs="oneCell">
    <xdr:from>
      <xdr:col>3</xdr:col>
      <xdr:colOff>35698</xdr:colOff>
      <xdr:row>29</xdr:row>
      <xdr:rowOff>101600</xdr:rowOff>
    </xdr:from>
    <xdr:to>
      <xdr:col>3</xdr:col>
      <xdr:colOff>1094488</xdr:colOff>
      <xdr:row>29</xdr:row>
      <xdr:rowOff>2830353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EBC7015C-0F86-D8D7-473B-50928C9E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4979216" y="19230932"/>
          <a:ext cx="2728753" cy="1058790"/>
        </a:xfrm>
        <a:prstGeom prst="rect">
          <a:avLst/>
        </a:prstGeom>
      </xdr:spPr>
    </xdr:pic>
    <xdr:clientData/>
  </xdr:twoCellAnchor>
  <xdr:twoCellAnchor editAs="oneCell">
    <xdr:from>
      <xdr:col>0</xdr:col>
      <xdr:colOff>374651</xdr:colOff>
      <xdr:row>28</xdr:row>
      <xdr:rowOff>273049</xdr:rowOff>
    </xdr:from>
    <xdr:to>
      <xdr:col>1</xdr:col>
      <xdr:colOff>831850</xdr:colOff>
      <xdr:row>28</xdr:row>
      <xdr:rowOff>2743380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424EA4CE-1863-1F2D-B905-A699D8815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4651" y="15519399"/>
          <a:ext cx="1117599" cy="2470331"/>
        </a:xfrm>
        <a:prstGeom prst="rect">
          <a:avLst/>
        </a:prstGeom>
      </xdr:spPr>
    </xdr:pic>
    <xdr:clientData/>
  </xdr:twoCellAnchor>
  <xdr:twoCellAnchor editAs="oneCell">
    <xdr:from>
      <xdr:col>1</xdr:col>
      <xdr:colOff>1308100</xdr:colOff>
      <xdr:row>29</xdr:row>
      <xdr:rowOff>275364</xdr:rowOff>
    </xdr:from>
    <xdr:to>
      <xdr:col>2</xdr:col>
      <xdr:colOff>2474423</xdr:colOff>
      <xdr:row>29</xdr:row>
      <xdr:rowOff>2660650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ADDEEFA-D9B5-4A36-3430-778E050DF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68500" y="18569714"/>
          <a:ext cx="2696673" cy="2385286"/>
        </a:xfrm>
        <a:prstGeom prst="rect">
          <a:avLst/>
        </a:prstGeom>
      </xdr:spPr>
    </xdr:pic>
    <xdr:clientData/>
  </xdr:twoCellAnchor>
  <xdr:twoCellAnchor editAs="oneCell">
    <xdr:from>
      <xdr:col>3</xdr:col>
      <xdr:colOff>1373804</xdr:colOff>
      <xdr:row>29</xdr:row>
      <xdr:rowOff>241298</xdr:rowOff>
    </xdr:from>
    <xdr:to>
      <xdr:col>6</xdr:col>
      <xdr:colOff>832771</xdr:colOff>
      <xdr:row>29</xdr:row>
      <xdr:rowOff>2838449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61C31419-877B-C22E-D6B8-EBD385D0A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00000">
          <a:off x="7278662" y="18409290"/>
          <a:ext cx="2597151" cy="2849867"/>
        </a:xfrm>
        <a:prstGeom prst="rect">
          <a:avLst/>
        </a:prstGeom>
      </xdr:spPr>
    </xdr:pic>
    <xdr:clientData/>
  </xdr:twoCellAnchor>
  <xdr:twoCellAnchor editAs="oneCell">
    <xdr:from>
      <xdr:col>0</xdr:col>
      <xdr:colOff>352547</xdr:colOff>
      <xdr:row>29</xdr:row>
      <xdr:rowOff>31751</xdr:rowOff>
    </xdr:from>
    <xdr:to>
      <xdr:col>1</xdr:col>
      <xdr:colOff>1014598</xdr:colOff>
      <xdr:row>29</xdr:row>
      <xdr:rowOff>3041651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8A5F0295-2AB4-F2BC-46F5-5A5FC31D6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-491177" y="19169825"/>
          <a:ext cx="3009900" cy="1322451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1269998</xdr:colOff>
      <xdr:row>30</xdr:row>
      <xdr:rowOff>101600</xdr:rowOff>
    </xdr:from>
    <xdr:to>
      <xdr:col>2</xdr:col>
      <xdr:colOff>1676399</xdr:colOff>
      <xdr:row>30</xdr:row>
      <xdr:rowOff>3016238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39EE38F6-6CC2-6600-19E4-F14E20D96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0800000">
          <a:off x="1930398" y="21443950"/>
          <a:ext cx="1936751" cy="2914638"/>
        </a:xfrm>
        <a:prstGeom prst="rect">
          <a:avLst/>
        </a:prstGeom>
      </xdr:spPr>
    </xdr:pic>
    <xdr:clientData/>
  </xdr:twoCellAnchor>
  <xdr:twoCellAnchor editAs="oneCell">
    <xdr:from>
      <xdr:col>7</xdr:col>
      <xdr:colOff>539750</xdr:colOff>
      <xdr:row>28</xdr:row>
      <xdr:rowOff>252898</xdr:rowOff>
    </xdr:from>
    <xdr:to>
      <xdr:col>11</xdr:col>
      <xdr:colOff>380026</xdr:colOff>
      <xdr:row>28</xdr:row>
      <xdr:rowOff>2910683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7690E291-5E77-8C80-978B-F0D31877C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915650" y="15499248"/>
          <a:ext cx="3269276" cy="2657785"/>
        </a:xfrm>
        <a:prstGeom prst="rect">
          <a:avLst/>
        </a:prstGeom>
      </xdr:spPr>
    </xdr:pic>
    <xdr:clientData/>
  </xdr:twoCellAnchor>
  <xdr:twoCellAnchor editAs="oneCell">
    <xdr:from>
      <xdr:col>7</xdr:col>
      <xdr:colOff>717551</xdr:colOff>
      <xdr:row>29</xdr:row>
      <xdr:rowOff>115646</xdr:rowOff>
    </xdr:from>
    <xdr:to>
      <xdr:col>10</xdr:col>
      <xdr:colOff>704850</xdr:colOff>
      <xdr:row>29</xdr:row>
      <xdr:rowOff>2823877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6A18E4AD-27B8-2AD7-5C3B-242C208B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093451" y="18409996"/>
          <a:ext cx="2559049" cy="2708231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31</xdr:row>
      <xdr:rowOff>76200</xdr:rowOff>
    </xdr:from>
    <xdr:to>
      <xdr:col>1</xdr:col>
      <xdr:colOff>679449</xdr:colOff>
      <xdr:row>31</xdr:row>
      <xdr:rowOff>2903324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AE8828ED-3973-80C0-3C8E-18E72494C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2750" y="24466550"/>
          <a:ext cx="927099" cy="28271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171450</xdr:rowOff>
    </xdr:from>
    <xdr:to>
      <xdr:col>1</xdr:col>
      <xdr:colOff>1110284</xdr:colOff>
      <xdr:row>30</xdr:row>
      <xdr:rowOff>2932983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2D8589F5-1044-0C17-D592-3920AEBD9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1513800"/>
          <a:ext cx="1770684" cy="2761533"/>
        </a:xfrm>
        <a:prstGeom prst="rect">
          <a:avLst/>
        </a:prstGeom>
      </xdr:spPr>
    </xdr:pic>
    <xdr:clientData/>
  </xdr:twoCellAnchor>
  <xdr:twoCellAnchor editAs="oneCell">
    <xdr:from>
      <xdr:col>2</xdr:col>
      <xdr:colOff>2029364</xdr:colOff>
      <xdr:row>30</xdr:row>
      <xdr:rowOff>58675</xdr:rowOff>
    </xdr:from>
    <xdr:to>
      <xdr:col>6</xdr:col>
      <xdr:colOff>96951</xdr:colOff>
      <xdr:row>30</xdr:row>
      <xdr:rowOff>3016251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AA7C596-AD5A-93FC-9AC7-013B3F45E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220114" y="19470625"/>
          <a:ext cx="5046237" cy="2957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CS\Desktop\3PL%20(CN)%20%20%20%20&#26376;&#36027;&#35336;&#21123;\&#21644;&#33288;&#38534;_Yalan%20(CC)\&#20837;&#24235;\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庫通知"/>
      <sheetName val="理貨報告 (20260820)"/>
    </sheetNames>
    <sheetDataSet>
      <sheetData sheetId="0">
        <row r="2">
          <cell r="D2" t="str">
            <v>HONG KONG YALAN INTERNATIONAL CO., LIMITED (和興隆)</v>
          </cell>
          <cell r="G2" t="str">
            <v>C01171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opLeftCell="A2" workbookViewId="0">
      <selection activeCell="B4" sqref="B4:C15"/>
    </sheetView>
  </sheetViews>
  <sheetFormatPr defaultColWidth="9.6328125" defaultRowHeight="14"/>
  <cols>
    <col min="1" max="1" width="13.36328125" style="1" customWidth="1"/>
    <col min="2" max="2" width="20" style="1" customWidth="1"/>
    <col min="3" max="3" width="36.90625" style="1" customWidth="1"/>
    <col min="4" max="4" width="19.6328125" style="1" customWidth="1"/>
    <col min="5" max="5" width="18.26953125" style="1" customWidth="1"/>
    <col min="6" max="6" width="12.7265625" style="1" customWidth="1"/>
    <col min="7" max="8" width="14.1796875" style="1" customWidth="1"/>
    <col min="9" max="9" width="17" style="1" customWidth="1"/>
    <col min="10" max="10" width="22.26953125" style="1" customWidth="1"/>
    <col min="11" max="11" width="14.36328125" style="1" customWidth="1"/>
    <col min="12" max="12" width="17.26953125" style="1" customWidth="1"/>
  </cols>
  <sheetData>
    <row r="1" spans="1:13" ht="41.5" customHeight="1">
      <c r="B1" s="11" t="s">
        <v>35</v>
      </c>
    </row>
    <row r="2" spans="1:13" ht="27.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2"/>
    </row>
    <row r="3" spans="1:13" ht="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2"/>
    </row>
    <row r="4" spans="1:13" ht="33" customHeight="1">
      <c r="A4" s="16">
        <v>1</v>
      </c>
      <c r="B4" s="22" t="s">
        <v>13</v>
      </c>
      <c r="C4" s="26" t="s">
        <v>14</v>
      </c>
      <c r="D4" s="4">
        <v>6</v>
      </c>
      <c r="E4" s="4">
        <v>20</v>
      </c>
      <c r="F4" s="5">
        <f>D4*E4</f>
        <v>120</v>
      </c>
      <c r="G4" s="14">
        <v>88.2</v>
      </c>
      <c r="H4" s="14" t="s">
        <v>15</v>
      </c>
      <c r="I4" s="16" t="s">
        <v>16</v>
      </c>
      <c r="J4" s="14" t="s">
        <v>17</v>
      </c>
      <c r="K4" s="14" t="s">
        <v>18</v>
      </c>
      <c r="L4" s="15"/>
      <c r="M4" s="7"/>
    </row>
    <row r="5" spans="1:13" ht="33" customHeight="1">
      <c r="A5" s="16"/>
      <c r="B5" s="23"/>
      <c r="C5" s="26"/>
      <c r="D5" s="4">
        <v>1</v>
      </c>
      <c r="E5" s="4">
        <v>14</v>
      </c>
      <c r="F5" s="5">
        <f>D5*E5</f>
        <v>14</v>
      </c>
      <c r="G5" s="14"/>
      <c r="H5" s="14"/>
      <c r="I5" s="16"/>
      <c r="J5" s="14"/>
      <c r="K5" s="14"/>
      <c r="L5" s="15"/>
      <c r="M5" s="7"/>
    </row>
    <row r="6" spans="1:13" ht="42" customHeight="1">
      <c r="A6" s="16"/>
      <c r="B6" s="12" t="s">
        <v>19</v>
      </c>
      <c r="C6" s="13" t="s">
        <v>20</v>
      </c>
      <c r="D6" s="4">
        <v>1</v>
      </c>
      <c r="E6" s="4">
        <v>21</v>
      </c>
      <c r="F6" s="5">
        <f>D6*E6</f>
        <v>21</v>
      </c>
      <c r="G6" s="14"/>
      <c r="H6" s="14"/>
      <c r="I6" s="4" t="s">
        <v>21</v>
      </c>
      <c r="J6" s="14"/>
      <c r="K6" s="14"/>
      <c r="L6" s="15"/>
      <c r="M6" s="7"/>
    </row>
    <row r="7" spans="1:13" ht="33" customHeight="1">
      <c r="A7" s="16"/>
      <c r="B7" s="24" t="s">
        <v>22</v>
      </c>
      <c r="C7" s="26" t="s">
        <v>23</v>
      </c>
      <c r="D7" s="4">
        <v>1</v>
      </c>
      <c r="E7" s="4">
        <v>25</v>
      </c>
      <c r="F7" s="5">
        <f t="shared" ref="F7:F15" si="0">D7*E7</f>
        <v>25</v>
      </c>
      <c r="G7" s="14"/>
      <c r="H7" s="14"/>
      <c r="I7" s="16" t="s">
        <v>24</v>
      </c>
      <c r="J7" s="14"/>
      <c r="K7" s="14"/>
      <c r="L7" s="15"/>
      <c r="M7" s="7"/>
    </row>
    <row r="8" spans="1:13" ht="33" customHeight="1">
      <c r="A8" s="16"/>
      <c r="B8" s="25"/>
      <c r="C8" s="26"/>
      <c r="D8" s="4">
        <v>1</v>
      </c>
      <c r="E8" s="4">
        <v>9</v>
      </c>
      <c r="F8" s="5">
        <f t="shared" si="0"/>
        <v>9</v>
      </c>
      <c r="G8" s="14"/>
      <c r="H8" s="14"/>
      <c r="I8" s="16"/>
      <c r="J8" s="14"/>
      <c r="K8" s="14"/>
      <c r="L8" s="15"/>
      <c r="M8" s="7"/>
    </row>
    <row r="9" spans="1:13" ht="33" customHeight="1">
      <c r="A9" s="16"/>
      <c r="B9" s="24" t="s">
        <v>25</v>
      </c>
      <c r="C9" s="26" t="s">
        <v>26</v>
      </c>
      <c r="D9" s="4">
        <v>1</v>
      </c>
      <c r="E9" s="4">
        <v>27</v>
      </c>
      <c r="F9" s="5">
        <f t="shared" si="0"/>
        <v>27</v>
      </c>
      <c r="G9" s="14"/>
      <c r="H9" s="14"/>
      <c r="I9" s="16" t="s">
        <v>27</v>
      </c>
      <c r="J9" s="14"/>
      <c r="K9" s="14"/>
      <c r="L9" s="15"/>
      <c r="M9" s="7"/>
    </row>
    <row r="10" spans="1:13" ht="33" customHeight="1">
      <c r="A10" s="16"/>
      <c r="B10" s="25"/>
      <c r="C10" s="26"/>
      <c r="D10" s="4">
        <v>1</v>
      </c>
      <c r="E10" s="4">
        <v>15</v>
      </c>
      <c r="F10" s="5">
        <f t="shared" si="0"/>
        <v>15</v>
      </c>
      <c r="G10" s="14"/>
      <c r="H10" s="14"/>
      <c r="I10" s="16"/>
      <c r="J10" s="14"/>
      <c r="K10" s="14"/>
      <c r="L10" s="15"/>
      <c r="M10" s="7"/>
    </row>
    <row r="11" spans="1:13" ht="33" customHeight="1">
      <c r="A11" s="16"/>
      <c r="B11" s="25"/>
      <c r="C11" s="26"/>
      <c r="D11" s="4">
        <v>1</v>
      </c>
      <c r="E11" s="4">
        <v>14</v>
      </c>
      <c r="F11" s="5">
        <f t="shared" si="0"/>
        <v>14</v>
      </c>
      <c r="G11" s="14"/>
      <c r="H11" s="14"/>
      <c r="I11" s="16"/>
      <c r="J11" s="14"/>
      <c r="K11" s="14"/>
      <c r="L11" s="15"/>
      <c r="M11" s="7"/>
    </row>
    <row r="12" spans="1:13" ht="33" customHeight="1">
      <c r="A12" s="16"/>
      <c r="B12" s="24" t="s">
        <v>28</v>
      </c>
      <c r="C12" s="26" t="s">
        <v>29</v>
      </c>
      <c r="D12" s="4">
        <v>1</v>
      </c>
      <c r="E12" s="4">
        <v>25</v>
      </c>
      <c r="F12" s="5">
        <f t="shared" si="0"/>
        <v>25</v>
      </c>
      <c r="G12" s="14"/>
      <c r="H12" s="14"/>
      <c r="I12" s="16" t="s">
        <v>30</v>
      </c>
      <c r="J12" s="14"/>
      <c r="K12" s="14"/>
      <c r="L12" s="15"/>
      <c r="M12" s="7"/>
    </row>
    <row r="13" spans="1:13" ht="33" customHeight="1">
      <c r="A13" s="16"/>
      <c r="B13" s="25"/>
      <c r="C13" s="26"/>
      <c r="D13" s="4">
        <v>1</v>
      </c>
      <c r="E13" s="4">
        <v>29</v>
      </c>
      <c r="F13" s="5">
        <f t="shared" si="0"/>
        <v>29</v>
      </c>
      <c r="G13" s="14"/>
      <c r="H13" s="14"/>
      <c r="I13" s="16"/>
      <c r="J13" s="14"/>
      <c r="K13" s="14"/>
      <c r="L13" s="15"/>
      <c r="M13" s="7"/>
    </row>
    <row r="14" spans="1:13" ht="33" customHeight="1">
      <c r="A14" s="16"/>
      <c r="B14" s="24" t="s">
        <v>31</v>
      </c>
      <c r="C14" s="26" t="s">
        <v>32</v>
      </c>
      <c r="D14" s="4">
        <v>2</v>
      </c>
      <c r="E14" s="4">
        <v>25</v>
      </c>
      <c r="F14" s="5">
        <f t="shared" si="0"/>
        <v>50</v>
      </c>
      <c r="G14" s="14"/>
      <c r="H14" s="14"/>
      <c r="I14" s="16" t="s">
        <v>24</v>
      </c>
      <c r="J14" s="14"/>
      <c r="K14" s="14"/>
      <c r="L14" s="15"/>
      <c r="M14" s="7"/>
    </row>
    <row r="15" spans="1:13" ht="33" customHeight="1">
      <c r="A15" s="16"/>
      <c r="B15" s="25"/>
      <c r="C15" s="26"/>
      <c r="D15" s="4">
        <v>1</v>
      </c>
      <c r="E15" s="4">
        <v>4</v>
      </c>
      <c r="F15" s="5">
        <f t="shared" si="0"/>
        <v>4</v>
      </c>
      <c r="G15" s="14"/>
      <c r="H15" s="14"/>
      <c r="I15" s="16"/>
      <c r="J15" s="14"/>
      <c r="K15" s="14"/>
      <c r="L15" s="6"/>
      <c r="M15" s="7"/>
    </row>
    <row r="16" spans="1:13" ht="22" customHeight="1">
      <c r="A16" s="20"/>
      <c r="B16" s="20"/>
      <c r="C16" s="20"/>
      <c r="D16" s="21" t="s">
        <v>33</v>
      </c>
      <c r="E16" s="20"/>
      <c r="F16" s="8">
        <f>SUM(F4:F15)</f>
        <v>353</v>
      </c>
      <c r="G16" s="9"/>
      <c r="H16" s="9"/>
      <c r="I16" s="9"/>
      <c r="J16" s="10"/>
      <c r="K16" s="10" t="s">
        <v>34</v>
      </c>
      <c r="L16" s="10"/>
      <c r="M16" s="2"/>
    </row>
  </sheetData>
  <mergeCells count="24">
    <mergeCell ref="A2:L2"/>
    <mergeCell ref="A16:C16"/>
    <mergeCell ref="D16:E16"/>
    <mergeCell ref="A4:A15"/>
    <mergeCell ref="B4:B5"/>
    <mergeCell ref="B7:B8"/>
    <mergeCell ref="B9:B11"/>
    <mergeCell ref="B12:B13"/>
    <mergeCell ref="B14:B15"/>
    <mergeCell ref="C4:C5"/>
    <mergeCell ref="C7:C8"/>
    <mergeCell ref="C9:C11"/>
    <mergeCell ref="C12:C13"/>
    <mergeCell ref="C14:C15"/>
    <mergeCell ref="G4:G15"/>
    <mergeCell ref="H4:H15"/>
    <mergeCell ref="J4:J15"/>
    <mergeCell ref="K4:K15"/>
    <mergeCell ref="L4:L14"/>
    <mergeCell ref="I4:I5"/>
    <mergeCell ref="I7:I8"/>
    <mergeCell ref="I9:I11"/>
    <mergeCell ref="I12:I13"/>
    <mergeCell ref="I14:I15"/>
  </mergeCells>
  <phoneticPr fontId="10" type="noConversion"/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r="http://schemas.openxmlformats.org/officeDocument/2006/relationships" ns1:Ignorable="x14ac xr xr2 xr3" ns2:uid="{00000000-0001-0000-0100-000000000000}">
  <sheetPr>
    <pageSetUpPr fitToPage="1"/>
  </sheetPr>
  <dimension ref="A1:M40"/>
  <sheetViews>
    <sheetView tabSelected="1" workbookViewId="0">
      <selection activeCell="O9" sqref="O9"/>
    </sheetView>
  </sheetViews>
  <sheetFormatPr defaultColWidth="12.26953125" defaultRowHeight="94" customHeight="1"/>
  <cols>
    <col min="1" max="1" width="9.453125" style="29" customWidth="1"/>
    <col min="2" max="2" width="21.90625" style="29" customWidth="1"/>
    <col min="3" max="3" width="51.36328125" style="82" customWidth="1"/>
    <col min="4" max="4" width="20.36328125" style="29" customWidth="1"/>
    <col min="5" max="5" width="13.7265625" style="29" customWidth="1"/>
    <col min="6" max="6" width="14.453125" style="29" customWidth="1"/>
    <col min="7" max="7" width="17.26953125" style="29" customWidth="1"/>
    <col min="8" max="11" width="12.26953125" style="29"/>
    <col min="12" max="12" width="19" style="29" customWidth="1"/>
    <col min="13" max="13" width="16" style="29" customWidth="1"/>
    <col min="14" max="253" width="12.26953125" style="29"/>
    <col min="254" max="254" width="9.453125" style="29" customWidth="1"/>
    <col min="255" max="255" width="63.453125" style="29" customWidth="1"/>
    <col min="256" max="256" width="14.453125" style="29" customWidth="1"/>
    <col min="257" max="258" width="12.6328125" style="29" customWidth="1"/>
    <col min="259" max="259" width="11.6328125" style="29" customWidth="1"/>
    <col min="260" max="260" width="8" style="29" customWidth="1"/>
    <col min="261" max="261" width="20.6328125" style="29" customWidth="1"/>
    <col min="262" max="262" width="8" style="29" customWidth="1"/>
    <col min="263" max="263" width="13" style="29" customWidth="1"/>
    <col min="264" max="509" width="12.26953125" style="29"/>
    <col min="510" max="510" width="9.453125" style="29" customWidth="1"/>
    <col min="511" max="511" width="63.453125" style="29" customWidth="1"/>
    <col min="512" max="512" width="14.453125" style="29" customWidth="1"/>
    <col min="513" max="514" width="12.6328125" style="29" customWidth="1"/>
    <col min="515" max="515" width="11.6328125" style="29" customWidth="1"/>
    <col min="516" max="516" width="8" style="29" customWidth="1"/>
    <col min="517" max="517" width="20.6328125" style="29" customWidth="1"/>
    <col min="518" max="518" width="8" style="29" customWidth="1"/>
    <col min="519" max="519" width="13" style="29" customWidth="1"/>
    <col min="520" max="765" width="12.26953125" style="29"/>
    <col min="766" max="766" width="9.453125" style="29" customWidth="1"/>
    <col min="767" max="767" width="63.453125" style="29" customWidth="1"/>
    <col min="768" max="768" width="14.453125" style="29" customWidth="1"/>
    <col min="769" max="770" width="12.6328125" style="29" customWidth="1"/>
    <col min="771" max="771" width="11.6328125" style="29" customWidth="1"/>
    <col min="772" max="772" width="8" style="29" customWidth="1"/>
    <col min="773" max="773" width="20.6328125" style="29" customWidth="1"/>
    <col min="774" max="774" width="8" style="29" customWidth="1"/>
    <col min="775" max="775" width="13" style="29" customWidth="1"/>
    <col min="776" max="1021" width="12.26953125" style="29"/>
    <col min="1022" max="1022" width="9.453125" style="29" customWidth="1"/>
    <col min="1023" max="1023" width="63.453125" style="29" customWidth="1"/>
    <col min="1024" max="1024" width="14.453125" style="29" customWidth="1"/>
    <col min="1025" max="1026" width="12.6328125" style="29" customWidth="1"/>
    <col min="1027" max="1027" width="11.6328125" style="29" customWidth="1"/>
    <col min="1028" max="1028" width="8" style="29" customWidth="1"/>
    <col min="1029" max="1029" width="20.6328125" style="29" customWidth="1"/>
    <col min="1030" max="1030" width="8" style="29" customWidth="1"/>
    <col min="1031" max="1031" width="13" style="29" customWidth="1"/>
    <col min="1032" max="1277" width="12.26953125" style="29"/>
    <col min="1278" max="1278" width="9.453125" style="29" customWidth="1"/>
    <col min="1279" max="1279" width="63.453125" style="29" customWidth="1"/>
    <col min="1280" max="1280" width="14.453125" style="29" customWidth="1"/>
    <col min="1281" max="1282" width="12.6328125" style="29" customWidth="1"/>
    <col min="1283" max="1283" width="11.6328125" style="29" customWidth="1"/>
    <col min="1284" max="1284" width="8" style="29" customWidth="1"/>
    <col min="1285" max="1285" width="20.6328125" style="29" customWidth="1"/>
    <col min="1286" max="1286" width="8" style="29" customWidth="1"/>
    <col min="1287" max="1287" width="13" style="29" customWidth="1"/>
    <col min="1288" max="1533" width="12.26953125" style="29"/>
    <col min="1534" max="1534" width="9.453125" style="29" customWidth="1"/>
    <col min="1535" max="1535" width="63.453125" style="29" customWidth="1"/>
    <col min="1536" max="1536" width="14.453125" style="29" customWidth="1"/>
    <col min="1537" max="1538" width="12.6328125" style="29" customWidth="1"/>
    <col min="1539" max="1539" width="11.6328125" style="29" customWidth="1"/>
    <col min="1540" max="1540" width="8" style="29" customWidth="1"/>
    <col min="1541" max="1541" width="20.6328125" style="29" customWidth="1"/>
    <col min="1542" max="1542" width="8" style="29" customWidth="1"/>
    <col min="1543" max="1543" width="13" style="29" customWidth="1"/>
    <col min="1544" max="1789" width="12.26953125" style="29"/>
    <col min="1790" max="1790" width="9.453125" style="29" customWidth="1"/>
    <col min="1791" max="1791" width="63.453125" style="29" customWidth="1"/>
    <col min="1792" max="1792" width="14.453125" style="29" customWidth="1"/>
    <col min="1793" max="1794" width="12.6328125" style="29" customWidth="1"/>
    <col min="1795" max="1795" width="11.6328125" style="29" customWidth="1"/>
    <col min="1796" max="1796" width="8" style="29" customWidth="1"/>
    <col min="1797" max="1797" width="20.6328125" style="29" customWidth="1"/>
    <col min="1798" max="1798" width="8" style="29" customWidth="1"/>
    <col min="1799" max="1799" width="13" style="29" customWidth="1"/>
    <col min="1800" max="2045" width="12.26953125" style="29"/>
    <col min="2046" max="2046" width="9.453125" style="29" customWidth="1"/>
    <col min="2047" max="2047" width="63.453125" style="29" customWidth="1"/>
    <col min="2048" max="2048" width="14.453125" style="29" customWidth="1"/>
    <col min="2049" max="2050" width="12.6328125" style="29" customWidth="1"/>
    <col min="2051" max="2051" width="11.6328125" style="29" customWidth="1"/>
    <col min="2052" max="2052" width="8" style="29" customWidth="1"/>
    <col min="2053" max="2053" width="20.6328125" style="29" customWidth="1"/>
    <col min="2054" max="2054" width="8" style="29" customWidth="1"/>
    <col min="2055" max="2055" width="13" style="29" customWidth="1"/>
    <col min="2056" max="2301" width="12.26953125" style="29"/>
    <col min="2302" max="2302" width="9.453125" style="29" customWidth="1"/>
    <col min="2303" max="2303" width="63.453125" style="29" customWidth="1"/>
    <col min="2304" max="2304" width="14.453125" style="29" customWidth="1"/>
    <col min="2305" max="2306" width="12.6328125" style="29" customWidth="1"/>
    <col min="2307" max="2307" width="11.6328125" style="29" customWidth="1"/>
    <col min="2308" max="2308" width="8" style="29" customWidth="1"/>
    <col min="2309" max="2309" width="20.6328125" style="29" customWidth="1"/>
    <col min="2310" max="2310" width="8" style="29" customWidth="1"/>
    <col min="2311" max="2311" width="13" style="29" customWidth="1"/>
    <col min="2312" max="2557" width="12.26953125" style="29"/>
    <col min="2558" max="2558" width="9.453125" style="29" customWidth="1"/>
    <col min="2559" max="2559" width="63.453125" style="29" customWidth="1"/>
    <col min="2560" max="2560" width="14.453125" style="29" customWidth="1"/>
    <col min="2561" max="2562" width="12.6328125" style="29" customWidth="1"/>
    <col min="2563" max="2563" width="11.6328125" style="29" customWidth="1"/>
    <col min="2564" max="2564" width="8" style="29" customWidth="1"/>
    <col min="2565" max="2565" width="20.6328125" style="29" customWidth="1"/>
    <col min="2566" max="2566" width="8" style="29" customWidth="1"/>
    <col min="2567" max="2567" width="13" style="29" customWidth="1"/>
    <col min="2568" max="2813" width="12.26953125" style="29"/>
    <col min="2814" max="2814" width="9.453125" style="29" customWidth="1"/>
    <col min="2815" max="2815" width="63.453125" style="29" customWidth="1"/>
    <col min="2816" max="2816" width="14.453125" style="29" customWidth="1"/>
    <col min="2817" max="2818" width="12.6328125" style="29" customWidth="1"/>
    <col min="2819" max="2819" width="11.6328125" style="29" customWidth="1"/>
    <col min="2820" max="2820" width="8" style="29" customWidth="1"/>
    <col min="2821" max="2821" width="20.6328125" style="29" customWidth="1"/>
    <col min="2822" max="2822" width="8" style="29" customWidth="1"/>
    <col min="2823" max="2823" width="13" style="29" customWidth="1"/>
    <col min="2824" max="3069" width="12.26953125" style="29"/>
    <col min="3070" max="3070" width="9.453125" style="29" customWidth="1"/>
    <col min="3071" max="3071" width="63.453125" style="29" customWidth="1"/>
    <col min="3072" max="3072" width="14.453125" style="29" customWidth="1"/>
    <col min="3073" max="3074" width="12.6328125" style="29" customWidth="1"/>
    <col min="3075" max="3075" width="11.6328125" style="29" customWidth="1"/>
    <col min="3076" max="3076" width="8" style="29" customWidth="1"/>
    <col min="3077" max="3077" width="20.6328125" style="29" customWidth="1"/>
    <col min="3078" max="3078" width="8" style="29" customWidth="1"/>
    <col min="3079" max="3079" width="13" style="29" customWidth="1"/>
    <col min="3080" max="3325" width="12.26953125" style="29"/>
    <col min="3326" max="3326" width="9.453125" style="29" customWidth="1"/>
    <col min="3327" max="3327" width="63.453125" style="29" customWidth="1"/>
    <col min="3328" max="3328" width="14.453125" style="29" customWidth="1"/>
    <col min="3329" max="3330" width="12.6328125" style="29" customWidth="1"/>
    <col min="3331" max="3331" width="11.6328125" style="29" customWidth="1"/>
    <col min="3332" max="3332" width="8" style="29" customWidth="1"/>
    <col min="3333" max="3333" width="20.6328125" style="29" customWidth="1"/>
    <col min="3334" max="3334" width="8" style="29" customWidth="1"/>
    <col min="3335" max="3335" width="13" style="29" customWidth="1"/>
    <col min="3336" max="3581" width="12.26953125" style="29"/>
    <col min="3582" max="3582" width="9.453125" style="29" customWidth="1"/>
    <col min="3583" max="3583" width="63.453125" style="29" customWidth="1"/>
    <col min="3584" max="3584" width="14.453125" style="29" customWidth="1"/>
    <col min="3585" max="3586" width="12.6328125" style="29" customWidth="1"/>
    <col min="3587" max="3587" width="11.6328125" style="29" customWidth="1"/>
    <col min="3588" max="3588" width="8" style="29" customWidth="1"/>
    <col min="3589" max="3589" width="20.6328125" style="29" customWidth="1"/>
    <col min="3590" max="3590" width="8" style="29" customWidth="1"/>
    <col min="3591" max="3591" width="13" style="29" customWidth="1"/>
    <col min="3592" max="3837" width="12.26953125" style="29"/>
    <col min="3838" max="3838" width="9.453125" style="29" customWidth="1"/>
    <col min="3839" max="3839" width="63.453125" style="29" customWidth="1"/>
    <col min="3840" max="3840" width="14.453125" style="29" customWidth="1"/>
    <col min="3841" max="3842" width="12.6328125" style="29" customWidth="1"/>
    <col min="3843" max="3843" width="11.6328125" style="29" customWidth="1"/>
    <col min="3844" max="3844" width="8" style="29" customWidth="1"/>
    <col min="3845" max="3845" width="20.6328125" style="29" customWidth="1"/>
    <col min="3846" max="3846" width="8" style="29" customWidth="1"/>
    <col min="3847" max="3847" width="13" style="29" customWidth="1"/>
    <col min="3848" max="4093" width="12.26953125" style="29"/>
    <col min="4094" max="4094" width="9.453125" style="29" customWidth="1"/>
    <col min="4095" max="4095" width="63.453125" style="29" customWidth="1"/>
    <col min="4096" max="4096" width="14.453125" style="29" customWidth="1"/>
    <col min="4097" max="4098" width="12.6328125" style="29" customWidth="1"/>
    <col min="4099" max="4099" width="11.6328125" style="29" customWidth="1"/>
    <col min="4100" max="4100" width="8" style="29" customWidth="1"/>
    <col min="4101" max="4101" width="20.6328125" style="29" customWidth="1"/>
    <col min="4102" max="4102" width="8" style="29" customWidth="1"/>
    <col min="4103" max="4103" width="13" style="29" customWidth="1"/>
    <col min="4104" max="4349" width="12.26953125" style="29"/>
    <col min="4350" max="4350" width="9.453125" style="29" customWidth="1"/>
    <col min="4351" max="4351" width="63.453125" style="29" customWidth="1"/>
    <col min="4352" max="4352" width="14.453125" style="29" customWidth="1"/>
    <col min="4353" max="4354" width="12.6328125" style="29" customWidth="1"/>
    <col min="4355" max="4355" width="11.6328125" style="29" customWidth="1"/>
    <col min="4356" max="4356" width="8" style="29" customWidth="1"/>
    <col min="4357" max="4357" width="20.6328125" style="29" customWidth="1"/>
    <col min="4358" max="4358" width="8" style="29" customWidth="1"/>
    <col min="4359" max="4359" width="13" style="29" customWidth="1"/>
    <col min="4360" max="4605" width="12.26953125" style="29"/>
    <col min="4606" max="4606" width="9.453125" style="29" customWidth="1"/>
    <col min="4607" max="4607" width="63.453125" style="29" customWidth="1"/>
    <col min="4608" max="4608" width="14.453125" style="29" customWidth="1"/>
    <col min="4609" max="4610" width="12.6328125" style="29" customWidth="1"/>
    <col min="4611" max="4611" width="11.6328125" style="29" customWidth="1"/>
    <col min="4612" max="4612" width="8" style="29" customWidth="1"/>
    <col min="4613" max="4613" width="20.6328125" style="29" customWidth="1"/>
    <col min="4614" max="4614" width="8" style="29" customWidth="1"/>
    <col min="4615" max="4615" width="13" style="29" customWidth="1"/>
    <col min="4616" max="4861" width="12.26953125" style="29"/>
    <col min="4862" max="4862" width="9.453125" style="29" customWidth="1"/>
    <col min="4863" max="4863" width="63.453125" style="29" customWidth="1"/>
    <col min="4864" max="4864" width="14.453125" style="29" customWidth="1"/>
    <col min="4865" max="4866" width="12.6328125" style="29" customWidth="1"/>
    <col min="4867" max="4867" width="11.6328125" style="29" customWidth="1"/>
    <col min="4868" max="4868" width="8" style="29" customWidth="1"/>
    <col min="4869" max="4869" width="20.6328125" style="29" customWidth="1"/>
    <col min="4870" max="4870" width="8" style="29" customWidth="1"/>
    <col min="4871" max="4871" width="13" style="29" customWidth="1"/>
    <col min="4872" max="5117" width="12.26953125" style="29"/>
    <col min="5118" max="5118" width="9.453125" style="29" customWidth="1"/>
    <col min="5119" max="5119" width="63.453125" style="29" customWidth="1"/>
    <col min="5120" max="5120" width="14.453125" style="29" customWidth="1"/>
    <col min="5121" max="5122" width="12.6328125" style="29" customWidth="1"/>
    <col min="5123" max="5123" width="11.6328125" style="29" customWidth="1"/>
    <col min="5124" max="5124" width="8" style="29" customWidth="1"/>
    <col min="5125" max="5125" width="20.6328125" style="29" customWidth="1"/>
    <col min="5126" max="5126" width="8" style="29" customWidth="1"/>
    <col min="5127" max="5127" width="13" style="29" customWidth="1"/>
    <col min="5128" max="5373" width="12.26953125" style="29"/>
    <col min="5374" max="5374" width="9.453125" style="29" customWidth="1"/>
    <col min="5375" max="5375" width="63.453125" style="29" customWidth="1"/>
    <col min="5376" max="5376" width="14.453125" style="29" customWidth="1"/>
    <col min="5377" max="5378" width="12.6328125" style="29" customWidth="1"/>
    <col min="5379" max="5379" width="11.6328125" style="29" customWidth="1"/>
    <col min="5380" max="5380" width="8" style="29" customWidth="1"/>
    <col min="5381" max="5381" width="20.6328125" style="29" customWidth="1"/>
    <col min="5382" max="5382" width="8" style="29" customWidth="1"/>
    <col min="5383" max="5383" width="13" style="29" customWidth="1"/>
    <col min="5384" max="5629" width="12.26953125" style="29"/>
    <col min="5630" max="5630" width="9.453125" style="29" customWidth="1"/>
    <col min="5631" max="5631" width="63.453125" style="29" customWidth="1"/>
    <col min="5632" max="5632" width="14.453125" style="29" customWidth="1"/>
    <col min="5633" max="5634" width="12.6328125" style="29" customWidth="1"/>
    <col min="5635" max="5635" width="11.6328125" style="29" customWidth="1"/>
    <col min="5636" max="5636" width="8" style="29" customWidth="1"/>
    <col min="5637" max="5637" width="20.6328125" style="29" customWidth="1"/>
    <col min="5638" max="5638" width="8" style="29" customWidth="1"/>
    <col min="5639" max="5639" width="13" style="29" customWidth="1"/>
    <col min="5640" max="5885" width="12.26953125" style="29"/>
    <col min="5886" max="5886" width="9.453125" style="29" customWidth="1"/>
    <col min="5887" max="5887" width="63.453125" style="29" customWidth="1"/>
    <col min="5888" max="5888" width="14.453125" style="29" customWidth="1"/>
    <col min="5889" max="5890" width="12.6328125" style="29" customWidth="1"/>
    <col min="5891" max="5891" width="11.6328125" style="29" customWidth="1"/>
    <col min="5892" max="5892" width="8" style="29" customWidth="1"/>
    <col min="5893" max="5893" width="20.6328125" style="29" customWidth="1"/>
    <col min="5894" max="5894" width="8" style="29" customWidth="1"/>
    <col min="5895" max="5895" width="13" style="29" customWidth="1"/>
    <col min="5896" max="6141" width="12.26953125" style="29"/>
    <col min="6142" max="6142" width="9.453125" style="29" customWidth="1"/>
    <col min="6143" max="6143" width="63.453125" style="29" customWidth="1"/>
    <col min="6144" max="6144" width="14.453125" style="29" customWidth="1"/>
    <col min="6145" max="6146" width="12.6328125" style="29" customWidth="1"/>
    <col min="6147" max="6147" width="11.6328125" style="29" customWidth="1"/>
    <col min="6148" max="6148" width="8" style="29" customWidth="1"/>
    <col min="6149" max="6149" width="20.6328125" style="29" customWidth="1"/>
    <col min="6150" max="6150" width="8" style="29" customWidth="1"/>
    <col min="6151" max="6151" width="13" style="29" customWidth="1"/>
    <col min="6152" max="6397" width="12.26953125" style="29"/>
    <col min="6398" max="6398" width="9.453125" style="29" customWidth="1"/>
    <col min="6399" max="6399" width="63.453125" style="29" customWidth="1"/>
    <col min="6400" max="6400" width="14.453125" style="29" customWidth="1"/>
    <col min="6401" max="6402" width="12.6328125" style="29" customWidth="1"/>
    <col min="6403" max="6403" width="11.6328125" style="29" customWidth="1"/>
    <col min="6404" max="6404" width="8" style="29" customWidth="1"/>
    <col min="6405" max="6405" width="20.6328125" style="29" customWidth="1"/>
    <col min="6406" max="6406" width="8" style="29" customWidth="1"/>
    <col min="6407" max="6407" width="13" style="29" customWidth="1"/>
    <col min="6408" max="6653" width="12.26953125" style="29"/>
    <col min="6654" max="6654" width="9.453125" style="29" customWidth="1"/>
    <col min="6655" max="6655" width="63.453125" style="29" customWidth="1"/>
    <col min="6656" max="6656" width="14.453125" style="29" customWidth="1"/>
    <col min="6657" max="6658" width="12.6328125" style="29" customWidth="1"/>
    <col min="6659" max="6659" width="11.6328125" style="29" customWidth="1"/>
    <col min="6660" max="6660" width="8" style="29" customWidth="1"/>
    <col min="6661" max="6661" width="20.6328125" style="29" customWidth="1"/>
    <col min="6662" max="6662" width="8" style="29" customWidth="1"/>
    <col min="6663" max="6663" width="13" style="29" customWidth="1"/>
    <col min="6664" max="6909" width="12.26953125" style="29"/>
    <col min="6910" max="6910" width="9.453125" style="29" customWidth="1"/>
    <col min="6911" max="6911" width="63.453125" style="29" customWidth="1"/>
    <col min="6912" max="6912" width="14.453125" style="29" customWidth="1"/>
    <col min="6913" max="6914" width="12.6328125" style="29" customWidth="1"/>
    <col min="6915" max="6915" width="11.6328125" style="29" customWidth="1"/>
    <col min="6916" max="6916" width="8" style="29" customWidth="1"/>
    <col min="6917" max="6917" width="20.6328125" style="29" customWidth="1"/>
    <col min="6918" max="6918" width="8" style="29" customWidth="1"/>
    <col min="6919" max="6919" width="13" style="29" customWidth="1"/>
    <col min="6920" max="7165" width="12.26953125" style="29"/>
    <col min="7166" max="7166" width="9.453125" style="29" customWidth="1"/>
    <col min="7167" max="7167" width="63.453125" style="29" customWidth="1"/>
    <col min="7168" max="7168" width="14.453125" style="29" customWidth="1"/>
    <col min="7169" max="7170" width="12.6328125" style="29" customWidth="1"/>
    <col min="7171" max="7171" width="11.6328125" style="29" customWidth="1"/>
    <col min="7172" max="7172" width="8" style="29" customWidth="1"/>
    <col min="7173" max="7173" width="20.6328125" style="29" customWidth="1"/>
    <col min="7174" max="7174" width="8" style="29" customWidth="1"/>
    <col min="7175" max="7175" width="13" style="29" customWidth="1"/>
    <col min="7176" max="7421" width="12.26953125" style="29"/>
    <col min="7422" max="7422" width="9.453125" style="29" customWidth="1"/>
    <col min="7423" max="7423" width="63.453125" style="29" customWidth="1"/>
    <col min="7424" max="7424" width="14.453125" style="29" customWidth="1"/>
    <col min="7425" max="7426" width="12.6328125" style="29" customWidth="1"/>
    <col min="7427" max="7427" width="11.6328125" style="29" customWidth="1"/>
    <col min="7428" max="7428" width="8" style="29" customWidth="1"/>
    <col min="7429" max="7429" width="20.6328125" style="29" customWidth="1"/>
    <col min="7430" max="7430" width="8" style="29" customWidth="1"/>
    <col min="7431" max="7431" width="13" style="29" customWidth="1"/>
    <col min="7432" max="7677" width="12.26953125" style="29"/>
    <col min="7678" max="7678" width="9.453125" style="29" customWidth="1"/>
    <col min="7679" max="7679" width="63.453125" style="29" customWidth="1"/>
    <col min="7680" max="7680" width="14.453125" style="29" customWidth="1"/>
    <col min="7681" max="7682" width="12.6328125" style="29" customWidth="1"/>
    <col min="7683" max="7683" width="11.6328125" style="29" customWidth="1"/>
    <col min="7684" max="7684" width="8" style="29" customWidth="1"/>
    <col min="7685" max="7685" width="20.6328125" style="29" customWidth="1"/>
    <col min="7686" max="7686" width="8" style="29" customWidth="1"/>
    <col min="7687" max="7687" width="13" style="29" customWidth="1"/>
    <col min="7688" max="7933" width="12.26953125" style="29"/>
    <col min="7934" max="7934" width="9.453125" style="29" customWidth="1"/>
    <col min="7935" max="7935" width="63.453125" style="29" customWidth="1"/>
    <col min="7936" max="7936" width="14.453125" style="29" customWidth="1"/>
    <col min="7937" max="7938" width="12.6328125" style="29" customWidth="1"/>
    <col min="7939" max="7939" width="11.6328125" style="29" customWidth="1"/>
    <col min="7940" max="7940" width="8" style="29" customWidth="1"/>
    <col min="7941" max="7941" width="20.6328125" style="29" customWidth="1"/>
    <col min="7942" max="7942" width="8" style="29" customWidth="1"/>
    <col min="7943" max="7943" width="13" style="29" customWidth="1"/>
    <col min="7944" max="8189" width="12.26953125" style="29"/>
    <col min="8190" max="8190" width="9.453125" style="29" customWidth="1"/>
    <col min="8191" max="8191" width="63.453125" style="29" customWidth="1"/>
    <col min="8192" max="8192" width="14.453125" style="29" customWidth="1"/>
    <col min="8193" max="8194" width="12.6328125" style="29" customWidth="1"/>
    <col min="8195" max="8195" width="11.6328125" style="29" customWidth="1"/>
    <col min="8196" max="8196" width="8" style="29" customWidth="1"/>
    <col min="8197" max="8197" width="20.6328125" style="29" customWidth="1"/>
    <col min="8198" max="8198" width="8" style="29" customWidth="1"/>
    <col min="8199" max="8199" width="13" style="29" customWidth="1"/>
    <col min="8200" max="8445" width="12.26953125" style="29"/>
    <col min="8446" max="8446" width="9.453125" style="29" customWidth="1"/>
    <col min="8447" max="8447" width="63.453125" style="29" customWidth="1"/>
    <col min="8448" max="8448" width="14.453125" style="29" customWidth="1"/>
    <col min="8449" max="8450" width="12.6328125" style="29" customWidth="1"/>
    <col min="8451" max="8451" width="11.6328125" style="29" customWidth="1"/>
    <col min="8452" max="8452" width="8" style="29" customWidth="1"/>
    <col min="8453" max="8453" width="20.6328125" style="29" customWidth="1"/>
    <col min="8454" max="8454" width="8" style="29" customWidth="1"/>
    <col min="8455" max="8455" width="13" style="29" customWidth="1"/>
    <col min="8456" max="8701" width="12.26953125" style="29"/>
    <col min="8702" max="8702" width="9.453125" style="29" customWidth="1"/>
    <col min="8703" max="8703" width="63.453125" style="29" customWidth="1"/>
    <col min="8704" max="8704" width="14.453125" style="29" customWidth="1"/>
    <col min="8705" max="8706" width="12.6328125" style="29" customWidth="1"/>
    <col min="8707" max="8707" width="11.6328125" style="29" customWidth="1"/>
    <col min="8708" max="8708" width="8" style="29" customWidth="1"/>
    <col min="8709" max="8709" width="20.6328125" style="29" customWidth="1"/>
    <col min="8710" max="8710" width="8" style="29" customWidth="1"/>
    <col min="8711" max="8711" width="13" style="29" customWidth="1"/>
    <col min="8712" max="8957" width="12.26953125" style="29"/>
    <col min="8958" max="8958" width="9.453125" style="29" customWidth="1"/>
    <col min="8959" max="8959" width="63.453125" style="29" customWidth="1"/>
    <col min="8960" max="8960" width="14.453125" style="29" customWidth="1"/>
    <col min="8961" max="8962" width="12.6328125" style="29" customWidth="1"/>
    <col min="8963" max="8963" width="11.6328125" style="29" customWidth="1"/>
    <col min="8964" max="8964" width="8" style="29" customWidth="1"/>
    <col min="8965" max="8965" width="20.6328125" style="29" customWidth="1"/>
    <col min="8966" max="8966" width="8" style="29" customWidth="1"/>
    <col min="8967" max="8967" width="13" style="29" customWidth="1"/>
    <col min="8968" max="9213" width="12.26953125" style="29"/>
    <col min="9214" max="9214" width="9.453125" style="29" customWidth="1"/>
    <col min="9215" max="9215" width="63.453125" style="29" customWidth="1"/>
    <col min="9216" max="9216" width="14.453125" style="29" customWidth="1"/>
    <col min="9217" max="9218" width="12.6328125" style="29" customWidth="1"/>
    <col min="9219" max="9219" width="11.6328125" style="29" customWidth="1"/>
    <col min="9220" max="9220" width="8" style="29" customWidth="1"/>
    <col min="9221" max="9221" width="20.6328125" style="29" customWidth="1"/>
    <col min="9222" max="9222" width="8" style="29" customWidth="1"/>
    <col min="9223" max="9223" width="13" style="29" customWidth="1"/>
    <col min="9224" max="9469" width="12.26953125" style="29"/>
    <col min="9470" max="9470" width="9.453125" style="29" customWidth="1"/>
    <col min="9471" max="9471" width="63.453125" style="29" customWidth="1"/>
    <col min="9472" max="9472" width="14.453125" style="29" customWidth="1"/>
    <col min="9473" max="9474" width="12.6328125" style="29" customWidth="1"/>
    <col min="9475" max="9475" width="11.6328125" style="29" customWidth="1"/>
    <col min="9476" max="9476" width="8" style="29" customWidth="1"/>
    <col min="9477" max="9477" width="20.6328125" style="29" customWidth="1"/>
    <col min="9478" max="9478" width="8" style="29" customWidth="1"/>
    <col min="9479" max="9479" width="13" style="29" customWidth="1"/>
    <col min="9480" max="9725" width="12.26953125" style="29"/>
    <col min="9726" max="9726" width="9.453125" style="29" customWidth="1"/>
    <col min="9727" max="9727" width="63.453125" style="29" customWidth="1"/>
    <col min="9728" max="9728" width="14.453125" style="29" customWidth="1"/>
    <col min="9729" max="9730" width="12.6328125" style="29" customWidth="1"/>
    <col min="9731" max="9731" width="11.6328125" style="29" customWidth="1"/>
    <col min="9732" max="9732" width="8" style="29" customWidth="1"/>
    <col min="9733" max="9733" width="20.6328125" style="29" customWidth="1"/>
    <col min="9734" max="9734" width="8" style="29" customWidth="1"/>
    <col min="9735" max="9735" width="13" style="29" customWidth="1"/>
    <col min="9736" max="9981" width="12.26953125" style="29"/>
    <col min="9982" max="9982" width="9.453125" style="29" customWidth="1"/>
    <col min="9983" max="9983" width="63.453125" style="29" customWidth="1"/>
    <col min="9984" max="9984" width="14.453125" style="29" customWidth="1"/>
    <col min="9985" max="9986" width="12.6328125" style="29" customWidth="1"/>
    <col min="9987" max="9987" width="11.6328125" style="29" customWidth="1"/>
    <col min="9988" max="9988" width="8" style="29" customWidth="1"/>
    <col min="9989" max="9989" width="20.6328125" style="29" customWidth="1"/>
    <col min="9990" max="9990" width="8" style="29" customWidth="1"/>
    <col min="9991" max="9991" width="13" style="29" customWidth="1"/>
    <col min="9992" max="10237" width="12.26953125" style="29"/>
    <col min="10238" max="10238" width="9.453125" style="29" customWidth="1"/>
    <col min="10239" max="10239" width="63.453125" style="29" customWidth="1"/>
    <col min="10240" max="10240" width="14.453125" style="29" customWidth="1"/>
    <col min="10241" max="10242" width="12.6328125" style="29" customWidth="1"/>
    <col min="10243" max="10243" width="11.6328125" style="29" customWidth="1"/>
    <col min="10244" max="10244" width="8" style="29" customWidth="1"/>
    <col min="10245" max="10245" width="20.6328125" style="29" customWidth="1"/>
    <col min="10246" max="10246" width="8" style="29" customWidth="1"/>
    <col min="10247" max="10247" width="13" style="29" customWidth="1"/>
    <col min="10248" max="10493" width="12.26953125" style="29"/>
    <col min="10494" max="10494" width="9.453125" style="29" customWidth="1"/>
    <col min="10495" max="10495" width="63.453125" style="29" customWidth="1"/>
    <col min="10496" max="10496" width="14.453125" style="29" customWidth="1"/>
    <col min="10497" max="10498" width="12.6328125" style="29" customWidth="1"/>
    <col min="10499" max="10499" width="11.6328125" style="29" customWidth="1"/>
    <col min="10500" max="10500" width="8" style="29" customWidth="1"/>
    <col min="10501" max="10501" width="20.6328125" style="29" customWidth="1"/>
    <col min="10502" max="10502" width="8" style="29" customWidth="1"/>
    <col min="10503" max="10503" width="13" style="29" customWidth="1"/>
    <col min="10504" max="10749" width="12.26953125" style="29"/>
    <col min="10750" max="10750" width="9.453125" style="29" customWidth="1"/>
    <col min="10751" max="10751" width="63.453125" style="29" customWidth="1"/>
    <col min="10752" max="10752" width="14.453125" style="29" customWidth="1"/>
    <col min="10753" max="10754" width="12.6328125" style="29" customWidth="1"/>
    <col min="10755" max="10755" width="11.6328125" style="29" customWidth="1"/>
    <col min="10756" max="10756" width="8" style="29" customWidth="1"/>
    <col min="10757" max="10757" width="20.6328125" style="29" customWidth="1"/>
    <col min="10758" max="10758" width="8" style="29" customWidth="1"/>
    <col min="10759" max="10759" width="13" style="29" customWidth="1"/>
    <col min="10760" max="11005" width="12.26953125" style="29"/>
    <col min="11006" max="11006" width="9.453125" style="29" customWidth="1"/>
    <col min="11007" max="11007" width="63.453125" style="29" customWidth="1"/>
    <col min="11008" max="11008" width="14.453125" style="29" customWidth="1"/>
    <col min="11009" max="11010" width="12.6328125" style="29" customWidth="1"/>
    <col min="11011" max="11011" width="11.6328125" style="29" customWidth="1"/>
    <col min="11012" max="11012" width="8" style="29" customWidth="1"/>
    <col min="11013" max="11013" width="20.6328125" style="29" customWidth="1"/>
    <col min="11014" max="11014" width="8" style="29" customWidth="1"/>
    <col min="11015" max="11015" width="13" style="29" customWidth="1"/>
    <col min="11016" max="11261" width="12.26953125" style="29"/>
    <col min="11262" max="11262" width="9.453125" style="29" customWidth="1"/>
    <col min="11263" max="11263" width="63.453125" style="29" customWidth="1"/>
    <col min="11264" max="11264" width="14.453125" style="29" customWidth="1"/>
    <col min="11265" max="11266" width="12.6328125" style="29" customWidth="1"/>
    <col min="11267" max="11267" width="11.6328125" style="29" customWidth="1"/>
    <col min="11268" max="11268" width="8" style="29" customWidth="1"/>
    <col min="11269" max="11269" width="20.6328125" style="29" customWidth="1"/>
    <col min="11270" max="11270" width="8" style="29" customWidth="1"/>
    <col min="11271" max="11271" width="13" style="29" customWidth="1"/>
    <col min="11272" max="11517" width="12.26953125" style="29"/>
    <col min="11518" max="11518" width="9.453125" style="29" customWidth="1"/>
    <col min="11519" max="11519" width="63.453125" style="29" customWidth="1"/>
    <col min="11520" max="11520" width="14.453125" style="29" customWidth="1"/>
    <col min="11521" max="11522" width="12.6328125" style="29" customWidth="1"/>
    <col min="11523" max="11523" width="11.6328125" style="29" customWidth="1"/>
    <col min="11524" max="11524" width="8" style="29" customWidth="1"/>
    <col min="11525" max="11525" width="20.6328125" style="29" customWidth="1"/>
    <col min="11526" max="11526" width="8" style="29" customWidth="1"/>
    <col min="11527" max="11527" width="13" style="29" customWidth="1"/>
    <col min="11528" max="11773" width="12.26953125" style="29"/>
    <col min="11774" max="11774" width="9.453125" style="29" customWidth="1"/>
    <col min="11775" max="11775" width="63.453125" style="29" customWidth="1"/>
    <col min="11776" max="11776" width="14.453125" style="29" customWidth="1"/>
    <col min="11777" max="11778" width="12.6328125" style="29" customWidth="1"/>
    <col min="11779" max="11779" width="11.6328125" style="29" customWidth="1"/>
    <col min="11780" max="11780" width="8" style="29" customWidth="1"/>
    <col min="11781" max="11781" width="20.6328125" style="29" customWidth="1"/>
    <col min="11782" max="11782" width="8" style="29" customWidth="1"/>
    <col min="11783" max="11783" width="13" style="29" customWidth="1"/>
    <col min="11784" max="12029" width="12.26953125" style="29"/>
    <col min="12030" max="12030" width="9.453125" style="29" customWidth="1"/>
    <col min="12031" max="12031" width="63.453125" style="29" customWidth="1"/>
    <col min="12032" max="12032" width="14.453125" style="29" customWidth="1"/>
    <col min="12033" max="12034" width="12.6328125" style="29" customWidth="1"/>
    <col min="12035" max="12035" width="11.6328125" style="29" customWidth="1"/>
    <col min="12036" max="12036" width="8" style="29" customWidth="1"/>
    <col min="12037" max="12037" width="20.6328125" style="29" customWidth="1"/>
    <col min="12038" max="12038" width="8" style="29" customWidth="1"/>
    <col min="12039" max="12039" width="13" style="29" customWidth="1"/>
    <col min="12040" max="12285" width="12.26953125" style="29"/>
    <col min="12286" max="12286" width="9.453125" style="29" customWidth="1"/>
    <col min="12287" max="12287" width="63.453125" style="29" customWidth="1"/>
    <col min="12288" max="12288" width="14.453125" style="29" customWidth="1"/>
    <col min="12289" max="12290" width="12.6328125" style="29" customWidth="1"/>
    <col min="12291" max="12291" width="11.6328125" style="29" customWidth="1"/>
    <col min="12292" max="12292" width="8" style="29" customWidth="1"/>
    <col min="12293" max="12293" width="20.6328125" style="29" customWidth="1"/>
    <col min="12294" max="12294" width="8" style="29" customWidth="1"/>
    <col min="12295" max="12295" width="13" style="29" customWidth="1"/>
    <col min="12296" max="12541" width="12.26953125" style="29"/>
    <col min="12542" max="12542" width="9.453125" style="29" customWidth="1"/>
    <col min="12543" max="12543" width="63.453125" style="29" customWidth="1"/>
    <col min="12544" max="12544" width="14.453125" style="29" customWidth="1"/>
    <col min="12545" max="12546" width="12.6328125" style="29" customWidth="1"/>
    <col min="12547" max="12547" width="11.6328125" style="29" customWidth="1"/>
    <col min="12548" max="12548" width="8" style="29" customWidth="1"/>
    <col min="12549" max="12549" width="20.6328125" style="29" customWidth="1"/>
    <col min="12550" max="12550" width="8" style="29" customWidth="1"/>
    <col min="12551" max="12551" width="13" style="29" customWidth="1"/>
    <col min="12552" max="12797" width="12.26953125" style="29"/>
    <col min="12798" max="12798" width="9.453125" style="29" customWidth="1"/>
    <col min="12799" max="12799" width="63.453125" style="29" customWidth="1"/>
    <col min="12800" max="12800" width="14.453125" style="29" customWidth="1"/>
    <col min="12801" max="12802" width="12.6328125" style="29" customWidth="1"/>
    <col min="12803" max="12803" width="11.6328125" style="29" customWidth="1"/>
    <col min="12804" max="12804" width="8" style="29" customWidth="1"/>
    <col min="12805" max="12805" width="20.6328125" style="29" customWidth="1"/>
    <col min="12806" max="12806" width="8" style="29" customWidth="1"/>
    <col min="12807" max="12807" width="13" style="29" customWidth="1"/>
    <col min="12808" max="13053" width="12.26953125" style="29"/>
    <col min="13054" max="13054" width="9.453125" style="29" customWidth="1"/>
    <col min="13055" max="13055" width="63.453125" style="29" customWidth="1"/>
    <col min="13056" max="13056" width="14.453125" style="29" customWidth="1"/>
    <col min="13057" max="13058" width="12.6328125" style="29" customWidth="1"/>
    <col min="13059" max="13059" width="11.6328125" style="29" customWidth="1"/>
    <col min="13060" max="13060" width="8" style="29" customWidth="1"/>
    <col min="13061" max="13061" width="20.6328125" style="29" customWidth="1"/>
    <col min="13062" max="13062" width="8" style="29" customWidth="1"/>
    <col min="13063" max="13063" width="13" style="29" customWidth="1"/>
    <col min="13064" max="13309" width="12.26953125" style="29"/>
    <col min="13310" max="13310" width="9.453125" style="29" customWidth="1"/>
    <col min="13311" max="13311" width="63.453125" style="29" customWidth="1"/>
    <col min="13312" max="13312" width="14.453125" style="29" customWidth="1"/>
    <col min="13313" max="13314" width="12.6328125" style="29" customWidth="1"/>
    <col min="13315" max="13315" width="11.6328125" style="29" customWidth="1"/>
    <col min="13316" max="13316" width="8" style="29" customWidth="1"/>
    <col min="13317" max="13317" width="20.6328125" style="29" customWidth="1"/>
    <col min="13318" max="13318" width="8" style="29" customWidth="1"/>
    <col min="13319" max="13319" width="13" style="29" customWidth="1"/>
    <col min="13320" max="13565" width="12.26953125" style="29"/>
    <col min="13566" max="13566" width="9.453125" style="29" customWidth="1"/>
    <col min="13567" max="13567" width="63.453125" style="29" customWidth="1"/>
    <col min="13568" max="13568" width="14.453125" style="29" customWidth="1"/>
    <col min="13569" max="13570" width="12.6328125" style="29" customWidth="1"/>
    <col min="13571" max="13571" width="11.6328125" style="29" customWidth="1"/>
    <col min="13572" max="13572" width="8" style="29" customWidth="1"/>
    <col min="13573" max="13573" width="20.6328125" style="29" customWidth="1"/>
    <col min="13574" max="13574" width="8" style="29" customWidth="1"/>
    <col min="13575" max="13575" width="13" style="29" customWidth="1"/>
    <col min="13576" max="13821" width="12.26953125" style="29"/>
    <col min="13822" max="13822" width="9.453125" style="29" customWidth="1"/>
    <col min="13823" max="13823" width="63.453125" style="29" customWidth="1"/>
    <col min="13824" max="13824" width="14.453125" style="29" customWidth="1"/>
    <col min="13825" max="13826" width="12.6328125" style="29" customWidth="1"/>
    <col min="13827" max="13827" width="11.6328125" style="29" customWidth="1"/>
    <col min="13828" max="13828" width="8" style="29" customWidth="1"/>
    <col min="13829" max="13829" width="20.6328125" style="29" customWidth="1"/>
    <col min="13830" max="13830" width="8" style="29" customWidth="1"/>
    <col min="13831" max="13831" width="13" style="29" customWidth="1"/>
    <col min="13832" max="14077" width="12.26953125" style="29"/>
    <col min="14078" max="14078" width="9.453125" style="29" customWidth="1"/>
    <col min="14079" max="14079" width="63.453125" style="29" customWidth="1"/>
    <col min="14080" max="14080" width="14.453125" style="29" customWidth="1"/>
    <col min="14081" max="14082" width="12.6328125" style="29" customWidth="1"/>
    <col min="14083" max="14083" width="11.6328125" style="29" customWidth="1"/>
    <col min="14084" max="14084" width="8" style="29" customWidth="1"/>
    <col min="14085" max="14085" width="20.6328125" style="29" customWidth="1"/>
    <col min="14086" max="14086" width="8" style="29" customWidth="1"/>
    <col min="14087" max="14087" width="13" style="29" customWidth="1"/>
    <col min="14088" max="14333" width="12.26953125" style="29"/>
    <col min="14334" max="14334" width="9.453125" style="29" customWidth="1"/>
    <col min="14335" max="14335" width="63.453125" style="29" customWidth="1"/>
    <col min="14336" max="14336" width="14.453125" style="29" customWidth="1"/>
    <col min="14337" max="14338" width="12.6328125" style="29" customWidth="1"/>
    <col min="14339" max="14339" width="11.6328125" style="29" customWidth="1"/>
    <col min="14340" max="14340" width="8" style="29" customWidth="1"/>
    <col min="14341" max="14341" width="20.6328125" style="29" customWidth="1"/>
    <col min="14342" max="14342" width="8" style="29" customWidth="1"/>
    <col min="14343" max="14343" width="13" style="29" customWidth="1"/>
    <col min="14344" max="14589" width="12.26953125" style="29"/>
    <col min="14590" max="14590" width="9.453125" style="29" customWidth="1"/>
    <col min="14591" max="14591" width="63.453125" style="29" customWidth="1"/>
    <col min="14592" max="14592" width="14.453125" style="29" customWidth="1"/>
    <col min="14593" max="14594" width="12.6328125" style="29" customWidth="1"/>
    <col min="14595" max="14595" width="11.6328125" style="29" customWidth="1"/>
    <col min="14596" max="14596" width="8" style="29" customWidth="1"/>
    <col min="14597" max="14597" width="20.6328125" style="29" customWidth="1"/>
    <col min="14598" max="14598" width="8" style="29" customWidth="1"/>
    <col min="14599" max="14599" width="13" style="29" customWidth="1"/>
    <col min="14600" max="14845" width="12.26953125" style="29"/>
    <col min="14846" max="14846" width="9.453125" style="29" customWidth="1"/>
    <col min="14847" max="14847" width="63.453125" style="29" customWidth="1"/>
    <col min="14848" max="14848" width="14.453125" style="29" customWidth="1"/>
    <col min="14849" max="14850" width="12.6328125" style="29" customWidth="1"/>
    <col min="14851" max="14851" width="11.6328125" style="29" customWidth="1"/>
    <col min="14852" max="14852" width="8" style="29" customWidth="1"/>
    <col min="14853" max="14853" width="20.6328125" style="29" customWidth="1"/>
    <col min="14854" max="14854" width="8" style="29" customWidth="1"/>
    <col min="14855" max="14855" width="13" style="29" customWidth="1"/>
    <col min="14856" max="15101" width="12.26953125" style="29"/>
    <col min="15102" max="15102" width="9.453125" style="29" customWidth="1"/>
    <col min="15103" max="15103" width="63.453125" style="29" customWidth="1"/>
    <col min="15104" max="15104" width="14.453125" style="29" customWidth="1"/>
    <col min="15105" max="15106" width="12.6328125" style="29" customWidth="1"/>
    <col min="15107" max="15107" width="11.6328125" style="29" customWidth="1"/>
    <col min="15108" max="15108" width="8" style="29" customWidth="1"/>
    <col min="15109" max="15109" width="20.6328125" style="29" customWidth="1"/>
    <col min="15110" max="15110" width="8" style="29" customWidth="1"/>
    <col min="15111" max="15111" width="13" style="29" customWidth="1"/>
    <col min="15112" max="15357" width="12.26953125" style="29"/>
    <col min="15358" max="15358" width="9.453125" style="29" customWidth="1"/>
    <col min="15359" max="15359" width="63.453125" style="29" customWidth="1"/>
    <col min="15360" max="15360" width="14.453125" style="29" customWidth="1"/>
    <col min="15361" max="15362" width="12.6328125" style="29" customWidth="1"/>
    <col min="15363" max="15363" width="11.6328125" style="29" customWidth="1"/>
    <col min="15364" max="15364" width="8" style="29" customWidth="1"/>
    <col min="15365" max="15365" width="20.6328125" style="29" customWidth="1"/>
    <col min="15366" max="15366" width="8" style="29" customWidth="1"/>
    <col min="15367" max="15367" width="13" style="29" customWidth="1"/>
    <col min="15368" max="15613" width="12.26953125" style="29"/>
    <col min="15614" max="15614" width="9.453125" style="29" customWidth="1"/>
    <col min="15615" max="15615" width="63.453125" style="29" customWidth="1"/>
    <col min="15616" max="15616" width="14.453125" style="29" customWidth="1"/>
    <col min="15617" max="15618" width="12.6328125" style="29" customWidth="1"/>
    <col min="15619" max="15619" width="11.6328125" style="29" customWidth="1"/>
    <col min="15620" max="15620" width="8" style="29" customWidth="1"/>
    <col min="15621" max="15621" width="20.6328125" style="29" customWidth="1"/>
    <col min="15622" max="15622" width="8" style="29" customWidth="1"/>
    <col min="15623" max="15623" width="13" style="29" customWidth="1"/>
    <col min="15624" max="15869" width="12.26953125" style="29"/>
    <col min="15870" max="15870" width="9.453125" style="29" customWidth="1"/>
    <col min="15871" max="15871" width="63.453125" style="29" customWidth="1"/>
    <col min="15872" max="15872" width="14.453125" style="29" customWidth="1"/>
    <col min="15873" max="15874" width="12.6328125" style="29" customWidth="1"/>
    <col min="15875" max="15875" width="11.6328125" style="29" customWidth="1"/>
    <col min="15876" max="15876" width="8" style="29" customWidth="1"/>
    <col min="15877" max="15877" width="20.6328125" style="29" customWidth="1"/>
    <col min="15878" max="15878" width="8" style="29" customWidth="1"/>
    <col min="15879" max="15879" width="13" style="29" customWidth="1"/>
    <col min="15880" max="16125" width="12.26953125" style="29"/>
    <col min="16126" max="16126" width="9.453125" style="29" customWidth="1"/>
    <col min="16127" max="16127" width="63.453125" style="29" customWidth="1"/>
    <col min="16128" max="16128" width="14.453125" style="29" customWidth="1"/>
    <col min="16129" max="16130" width="12.6328125" style="29" customWidth="1"/>
    <col min="16131" max="16131" width="11.6328125" style="29" customWidth="1"/>
    <col min="16132" max="16132" width="8" style="29" customWidth="1"/>
    <col min="16133" max="16133" width="20.6328125" style="29" customWidth="1"/>
    <col min="16134" max="16134" width="8" style="29" customWidth="1"/>
    <col min="16135" max="16135" width="13" style="29" customWidth="1"/>
    <col min="16136" max="16384" width="12.26953125" style="29"/>
  </cols>
  <sheetData>
    <row r="1" spans="1:12" ht="138" customHeight="1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57.5" customHeight="1">
      <c r="A2" s="30" t="s">
        <v>36</v>
      </c>
      <c r="B2" s="31"/>
      <c r="C2" s="31"/>
      <c r="D2" s="31"/>
      <c r="E2" s="31"/>
      <c r="F2" s="31"/>
      <c r="G2" s="31"/>
      <c r="H2" s="32"/>
      <c r="I2" s="32"/>
      <c r="J2" s="32"/>
      <c r="K2" s="32"/>
      <c r="L2" s="32"/>
    </row>
    <row r="3" spans="1:12" s="43" customFormat="1" ht="38" customHeight="1">
      <c r="A3" s="33" t="s">
        <v>37</v>
      </c>
      <c r="B3" s="34"/>
      <c r="C3" s="35" t="str">
        <f>[1]入庫通知!D2</f>
        <v>HONG KONG YALAN INTERNATIONAL CO., LIMITED (和興隆)</v>
      </c>
      <c r="D3" s="36" t="s">
        <v>38</v>
      </c>
      <c r="E3" s="37"/>
      <c r="F3" s="38" t="str">
        <f>[1]入庫通知!G2</f>
        <v>C01171</v>
      </c>
      <c r="G3" s="39"/>
      <c r="H3" s="40" t="s">
        <v>39</v>
      </c>
      <c r="I3" s="41">
        <v>46267</v>
      </c>
      <c r="J3" s="41"/>
      <c r="K3" s="41"/>
      <c r="L3" s="42"/>
    </row>
    <row r="4" spans="1:12" s="43" customFormat="1" ht="38" customHeight="1">
      <c r="A4" s="44" t="s">
        <v>40</v>
      </c>
      <c r="B4" s="45"/>
      <c r="C4" s="46" t="s">
        <v>70</v>
      </c>
      <c r="D4" s="47" t="s">
        <v>41</v>
      </c>
      <c r="E4" s="48"/>
      <c r="F4" s="49" t="s">
        <v>71</v>
      </c>
      <c r="G4" s="50"/>
      <c r="H4" s="50"/>
      <c r="I4" s="50"/>
      <c r="J4" s="50"/>
      <c r="K4" s="50"/>
      <c r="L4" s="51"/>
    </row>
    <row r="5" spans="1:12" s="43" customFormat="1" ht="38" customHeight="1">
      <c r="A5" s="52" t="s">
        <v>42</v>
      </c>
      <c r="B5" s="53"/>
      <c r="C5" s="54">
        <v>46266</v>
      </c>
      <c r="D5" s="55"/>
      <c r="E5" s="56"/>
      <c r="F5" s="57"/>
      <c r="G5" s="58"/>
      <c r="H5" s="59"/>
      <c r="I5" s="59"/>
      <c r="J5" s="59"/>
      <c r="K5" s="59"/>
      <c r="L5" s="59"/>
    </row>
    <row r="6" spans="1:12" s="43" customFormat="1" ht="38" customHeight="1">
      <c r="A6" s="52" t="s">
        <v>43</v>
      </c>
      <c r="B6" s="53"/>
      <c r="C6" s="54">
        <v>46267</v>
      </c>
      <c r="D6" s="55"/>
      <c r="E6" s="56"/>
      <c r="F6" s="55"/>
      <c r="G6" s="56"/>
      <c r="H6" s="60"/>
      <c r="I6" s="60"/>
      <c r="J6" s="60"/>
      <c r="K6" s="60"/>
      <c r="L6" s="60"/>
    </row>
    <row r="7" spans="1:12" s="43" customFormat="1" ht="38" customHeight="1">
      <c r="A7" s="128" t="s">
        <v>68</v>
      </c>
      <c r="B7" s="129"/>
      <c r="C7" s="129"/>
      <c r="D7" s="129"/>
      <c r="E7" s="129"/>
      <c r="F7" s="129"/>
      <c r="G7" s="129"/>
      <c r="H7" s="60" t="s">
        <v>44</v>
      </c>
      <c r="I7" s="61"/>
      <c r="J7" s="60" t="s">
        <v>45</v>
      </c>
      <c r="K7" s="61"/>
      <c r="L7" s="61"/>
    </row>
    <row r="8" spans="1:12" s="43" customFormat="1" ht="38" customHeight="1">
      <c r="A8" s="62" t="s">
        <v>46</v>
      </c>
      <c r="B8" s="63"/>
      <c r="C8" s="63"/>
      <c r="D8" s="63"/>
      <c r="E8" s="63"/>
      <c r="F8" s="63"/>
      <c r="G8" s="64"/>
      <c r="H8" s="65" t="s">
        <v>47</v>
      </c>
      <c r="I8" s="66"/>
      <c r="J8" s="66"/>
      <c r="K8" s="66"/>
      <c r="L8" s="66"/>
    </row>
    <row r="9" spans="1:12" ht="38" customHeight="1">
      <c r="A9" s="67" t="s">
        <v>1</v>
      </c>
      <c r="B9" s="67" t="s">
        <v>48</v>
      </c>
      <c r="C9" s="67" t="s">
        <v>49</v>
      </c>
      <c r="D9" s="67" t="s">
        <v>50</v>
      </c>
      <c r="E9" s="67" t="s">
        <v>51</v>
      </c>
      <c r="F9" s="67" t="s">
        <v>52</v>
      </c>
      <c r="G9" s="67" t="s">
        <v>9</v>
      </c>
      <c r="H9" s="68" t="s">
        <v>51</v>
      </c>
      <c r="I9" s="69" t="s">
        <v>50</v>
      </c>
      <c r="J9" s="69" t="s">
        <v>53</v>
      </c>
      <c r="K9" s="69" t="s">
        <v>54</v>
      </c>
      <c r="L9" s="68" t="s">
        <v>55</v>
      </c>
      <c r="M9" t="inlineStr" s="68">
        <is>
          <t>效期</t>
        </is>
      </c>
    </row>
    <row r="10" spans="1:12" s="43" customFormat="1" ht="22" customHeight="1">
      <c r="A10" s="70"/>
      <c r="B10" s="116" t="s">
        <v>13</v>
      </c>
      <c r="C10" s="116" t="s">
        <v>14</v>
      </c>
      <c r="D10" s="117">
        <v>20</v>
      </c>
      <c r="E10" s="117">
        <v>6</v>
      </c>
      <c r="F10" s="118">
        <f>E10*D10</f>
        <v>120</v>
      </c>
      <c r="G10" s="119" t="s">
        <v>60</v>
      </c>
      <c r="H10" s="71">
        <v>6</v>
      </c>
      <c r="I10" s="71">
        <v>20</v>
      </c>
      <c r="J10" s="72">
        <v>120</v>
      </c>
      <c r="K10" s="72"/>
      <c r="L10" s="73">
        <f>J10+K10</f>
        <v>120</v>
      </c>
      <c r="M10" t="inlineStr" s="73">
        <is>
          <t>2029-04-01</t>
        </is>
      </c>
    </row>
    <row r="11" spans="1:12" s="43" customFormat="1" ht="22" customHeight="1">
      <c r="A11" s="70"/>
      <c r="B11" s="120"/>
      <c r="C11" s="120"/>
      <c r="D11" s="117">
        <v>14</v>
      </c>
      <c r="E11" s="117">
        <v>1</v>
      </c>
      <c r="F11" s="118">
        <f t="shared" ref="F11:F21" si="0">E11*D11</f>
        <v>14</v>
      </c>
      <c r="G11" s="119" t="s">
        <v>60</v>
      </c>
      <c r="H11" s="71">
        <v>1</v>
      </c>
      <c r="I11" s="71">
        <v>14</v>
      </c>
      <c r="J11" s="72">
        <v>14</v>
      </c>
      <c r="K11" s="72"/>
      <c r="L11" s="73">
        <f t="shared" ref="L11:L22" si="1">J11+K11</f>
        <v>14</v>
      </c>
      <c r="M11" t="inlineStr" s="73">
        <is>
          <t>2029-04-01</t>
        </is>
      </c>
    </row>
    <row r="12" spans="1:12" s="43" customFormat="1" ht="22" customHeight="1">
      <c r="A12" s="70"/>
      <c r="B12" s="116" t="s">
        <v>19</v>
      </c>
      <c r="C12" s="116" t="s">
        <v>20</v>
      </c>
      <c r="D12" s="126">
        <v>21</v>
      </c>
      <c r="E12" s="127">
        <v>1</v>
      </c>
      <c r="F12" s="118">
        <v>15</v>
      </c>
      <c r="G12" s="119" t="s">
        <v>61</v>
      </c>
      <c r="H12" s="71">
        <v>1</v>
      </c>
      <c r="I12" s="71">
        <v>21</v>
      </c>
      <c r="J12" s="71">
        <v>15</v>
      </c>
      <c r="K12" s="71"/>
      <c r="L12" s="73">
        <f t="shared" si="1"/>
        <v>15</v>
      </c>
      <c r="M12" t="inlineStr" s="73">
        <is>
          <t>2028-04-01</t>
        </is>
      </c>
    </row>
    <row r="13" spans="1:12" s="43" customFormat="1" ht="22" customHeight="1">
      <c r="A13" s="70"/>
      <c r="B13" s="120"/>
      <c r="C13" s="120"/>
      <c r="D13" s="74"/>
      <c r="E13" s="74"/>
      <c r="F13" s="118">
        <v>6</v>
      </c>
      <c r="G13" s="119" t="s">
        <v>62</v>
      </c>
      <c r="H13" s="71"/>
      <c r="I13" s="71"/>
      <c r="J13" s="71">
        <v>6</v>
      </c>
      <c r="K13" s="71"/>
      <c r="L13" s="73">
        <f t="shared" si="1"/>
        <v>6</v>
      </c>
      <c r="M13" t="inlineStr" s="73">
        <is>
          <t>2028-03-01</t>
        </is>
      </c>
    </row>
    <row r="14" spans="1:12" s="43" customFormat="1" ht="22" customHeight="1">
      <c r="A14" s="70"/>
      <c r="B14" s="116" t="s">
        <v>22</v>
      </c>
      <c r="C14" s="116" t="s">
        <v>23</v>
      </c>
      <c r="D14" s="117">
        <v>25</v>
      </c>
      <c r="E14" s="121">
        <v>1</v>
      </c>
      <c r="F14" s="118">
        <f t="shared" si="0"/>
        <v>25</v>
      </c>
      <c r="G14" s="119" t="s">
        <v>63</v>
      </c>
      <c r="H14" s="71">
        <v>1</v>
      </c>
      <c r="I14" s="71">
        <v>25</v>
      </c>
      <c r="J14" s="71">
        <v>25</v>
      </c>
      <c r="K14" s="71"/>
      <c r="L14" s="73">
        <f t="shared" si="1"/>
        <v>25</v>
      </c>
      <c r="M14" t="inlineStr" s="73">
        <is>
          <t>2029-02-01</t>
        </is>
      </c>
    </row>
    <row r="15" spans="1:12" s="43" customFormat="1" ht="22" customHeight="1">
      <c r="A15" s="70"/>
      <c r="B15" s="120"/>
      <c r="C15" s="120"/>
      <c r="D15" s="117">
        <v>9</v>
      </c>
      <c r="E15" s="121">
        <v>1</v>
      </c>
      <c r="F15" s="118">
        <f t="shared" ref="F15" si="2">E15*D15</f>
        <v>9</v>
      </c>
      <c r="G15" s="119" t="s">
        <v>63</v>
      </c>
      <c r="H15" s="71">
        <v>1</v>
      </c>
      <c r="I15" s="71">
        <v>9</v>
      </c>
      <c r="J15" s="71">
        <v>9</v>
      </c>
      <c r="K15" s="71"/>
      <c r="L15" s="73">
        <f t="shared" si="1"/>
        <v>9</v>
      </c>
      <c r="M15" t="inlineStr" s="73">
        <is>
          <t>2029-02-01</t>
        </is>
      </c>
    </row>
    <row r="16" spans="1:12" s="43" customFormat="1" ht="22" customHeight="1">
      <c r="A16" s="70"/>
      <c r="B16" s="116" t="s">
        <v>25</v>
      </c>
      <c r="C16" s="116" t="s">
        <v>26</v>
      </c>
      <c r="D16" s="117">
        <v>27</v>
      </c>
      <c r="E16" s="121">
        <v>1</v>
      </c>
      <c r="F16" s="118">
        <f t="shared" si="0"/>
        <v>27</v>
      </c>
      <c r="G16" s="119" t="s">
        <v>64</v>
      </c>
      <c r="H16" s="71">
        <v>1</v>
      </c>
      <c r="I16" s="71">
        <v>27</v>
      </c>
      <c r="J16" s="71">
        <v>27</v>
      </c>
      <c r="K16" s="71"/>
      <c r="L16" s="73">
        <f t="shared" si="1"/>
        <v>27</v>
      </c>
      <c r="M16" t="inlineStr" s="73">
        <is>
          <t>2028-12-01</t>
        </is>
      </c>
    </row>
    <row r="17" spans="1:13" s="43" customFormat="1" ht="22" customHeight="1">
      <c r="A17" s="70"/>
      <c r="B17" s="122"/>
      <c r="C17" s="122"/>
      <c r="D17" s="117">
        <v>15</v>
      </c>
      <c r="E17" s="121">
        <v>1</v>
      </c>
      <c r="F17" s="118">
        <f t="shared" ref="F17:F18" si="3">E17*D17</f>
        <v>15</v>
      </c>
      <c r="G17" s="119" t="s">
        <v>64</v>
      </c>
      <c r="H17" s="71">
        <v>1</v>
      </c>
      <c r="I17" s="71">
        <v>15</v>
      </c>
      <c r="J17" s="71">
        <v>15</v>
      </c>
      <c r="K17" s="71"/>
      <c r="L17" s="73">
        <f t="shared" si="1"/>
        <v>15</v>
      </c>
      <c r="M17" t="inlineStr" s="73">
        <is>
          <t>2028-12-01</t>
        </is>
      </c>
    </row>
    <row r="18" spans="1:13" s="43" customFormat="1" ht="22" customHeight="1">
      <c r="A18" s="70"/>
      <c r="B18" s="120"/>
      <c r="C18" s="120"/>
      <c r="D18" s="117">
        <v>14</v>
      </c>
      <c r="E18" s="121">
        <v>1</v>
      </c>
      <c r="F18" s="118">
        <f t="shared" si="3"/>
        <v>14</v>
      </c>
      <c r="G18" s="119" t="s">
        <v>64</v>
      </c>
      <c r="H18" s="71">
        <v>1</v>
      </c>
      <c r="I18" s="71">
        <v>14</v>
      </c>
      <c r="J18" s="71">
        <v>14</v>
      </c>
      <c r="K18" s="71"/>
      <c r="L18" s="73">
        <f t="shared" si="1"/>
        <v>14</v>
      </c>
      <c r="M18" t="inlineStr" s="73">
        <is>
          <t>2028-12-01</t>
        </is>
      </c>
    </row>
    <row r="19" spans="1:13" s="43" customFormat="1" ht="22" customHeight="1">
      <c r="A19" s="70"/>
      <c r="B19" s="116" t="s">
        <v>28</v>
      </c>
      <c r="C19" s="116" t="s">
        <v>29</v>
      </c>
      <c r="D19" s="117">
        <v>25</v>
      </c>
      <c r="E19" s="121">
        <v>1</v>
      </c>
      <c r="F19" s="118">
        <f t="shared" si="0"/>
        <v>25</v>
      </c>
      <c r="G19" s="119" t="s">
        <v>65</v>
      </c>
      <c r="H19" s="71">
        <v>1</v>
      </c>
      <c r="I19" s="71">
        <v>25</v>
      </c>
      <c r="J19" s="71">
        <v>25</v>
      </c>
      <c r="K19" s="71"/>
      <c r="L19" s="73">
        <f t="shared" si="1"/>
        <v>25</v>
      </c>
      <c r="M19" t="inlineStr" s="73">
        <is>
          <t>2029-01-01</t>
        </is>
      </c>
    </row>
    <row r="20" spans="1:13" s="43" customFormat="1" ht="22" customHeight="1">
      <c r="A20" s="70"/>
      <c r="B20" s="120"/>
      <c r="C20" s="120"/>
      <c r="D20" s="117">
        <v>29</v>
      </c>
      <c r="E20" s="121">
        <v>1</v>
      </c>
      <c r="F20" s="118">
        <f t="shared" ref="F20" si="4">E20*D20</f>
        <v>29</v>
      </c>
      <c r="G20" s="119" t="s">
        <v>65</v>
      </c>
      <c r="H20" s="71">
        <v>1</v>
      </c>
      <c r="I20" s="71">
        <v>29</v>
      </c>
      <c r="J20" s="71">
        <v>29</v>
      </c>
      <c r="K20" s="71"/>
      <c r="L20" s="73">
        <f t="shared" si="1"/>
        <v>29</v>
      </c>
      <c r="M20" t="inlineStr" s="73">
        <is>
          <t>2029-01-01</t>
        </is>
      </c>
    </row>
    <row r="21" spans="1:13" s="43" customFormat="1" ht="22" customHeight="1">
      <c r="A21" s="70"/>
      <c r="B21" s="116" t="s">
        <v>31</v>
      </c>
      <c r="C21" s="116" t="s">
        <v>32</v>
      </c>
      <c r="D21" s="117">
        <v>25</v>
      </c>
      <c r="E21" s="121">
        <v>2</v>
      </c>
      <c r="F21" s="118">
        <f t="shared" si="0"/>
        <v>50</v>
      </c>
      <c r="G21" s="119" t="s">
        <v>63</v>
      </c>
      <c r="H21" s="71">
        <v>2</v>
      </c>
      <c r="I21" s="71">
        <v>25</v>
      </c>
      <c r="J21" s="71">
        <v>50</v>
      </c>
      <c r="K21" s="71"/>
      <c r="L21" s="73">
        <f t="shared" si="1"/>
        <v>50</v>
      </c>
      <c r="M21" t="inlineStr" s="73">
        <is>
          <t>2029-02-01</t>
        </is>
      </c>
    </row>
    <row r="22" spans="1:13" s="43" customFormat="1" ht="22" customHeight="1">
      <c r="A22" s="70"/>
      <c r="B22" s="120"/>
      <c r="C22" s="120"/>
      <c r="D22" s="117">
        <v>4</v>
      </c>
      <c r="E22" s="121">
        <v>1</v>
      </c>
      <c r="F22" s="118">
        <f t="shared" ref="F22" si="5">E22*D22</f>
        <v>4</v>
      </c>
      <c r="G22" s="119" t="s">
        <v>63</v>
      </c>
      <c r="H22" s="71">
        <v>1</v>
      </c>
      <c r="I22" s="71">
        <v>4</v>
      </c>
      <c r="J22" s="71">
        <v>4</v>
      </c>
      <c r="K22" s="71"/>
      <c r="L22" s="73">
        <f t="shared" si="1"/>
        <v>4</v>
      </c>
      <c r="M22" t="inlineStr" s="73">
        <is>
          <t>2029-02-01</t>
        </is>
      </c>
    </row>
    <row r="23" spans="1:13" s="81" customFormat="1" ht="38" customHeight="1" thickBot="1">
      <c r="A23" s="75" t="s">
        <v>56</v>
      </c>
      <c r="B23" s="76"/>
      <c r="C23" s="77"/>
      <c r="D23" s="76"/>
      <c r="E23" s="78">
        <f>SUM(E10:E22)</f>
        <v>18</v>
      </c>
      <c r="F23" s="78">
        <f>SUM(F10:F22)</f>
        <v>353</v>
      </c>
      <c r="G23" s="76"/>
      <c r="H23" s="79">
        <f>SUM(H10:H22)</f>
        <v>18</v>
      </c>
      <c r="I23" s="79"/>
      <c r="J23" s="79">
        <f>SUM(J10:J22)</f>
        <v>353</v>
      </c>
      <c r="K23" s="79">
        <f>SUM(K10:K22)</f>
        <v>0</v>
      </c>
      <c r="L23" s="80">
        <f>SUM(L10:L22)</f>
        <v>353</v>
      </c>
    </row>
    <row r="24" spans="1:13" ht="38" customHeight="1" thickTop="1"/>
    <row r="25" spans="1:13" ht="38" customHeight="1">
      <c r="A25" s="83" t="s">
        <v>57</v>
      </c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</row>
    <row r="26" spans="1:13" ht="194.5" customHeight="1">
      <c r="A26" s="86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/>
      <c r="M26"/>
    </row>
    <row r="27" spans="1:13" ht="38" hidden="1" customHeight="1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1"/>
      <c r="M27"/>
    </row>
    <row r="28" spans="1:13" ht="38" hidden="1" customHeight="1">
      <c r="A28" s="86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3"/>
      <c r="M28"/>
    </row>
    <row r="29" spans="1:13" ht="240" customHeight="1">
      <c r="A29" s="94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6"/>
      <c r="M29"/>
    </row>
    <row r="30" spans="1:13" ht="240" customHeight="1">
      <c r="A30" s="123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5"/>
      <c r="M30"/>
    </row>
    <row r="31" spans="1:13" ht="240" customHeight="1">
      <c r="A31" s="97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9"/>
      <c r="M31"/>
    </row>
    <row r="32" spans="1:13" ht="240" customHeight="1">
      <c r="A32" s="97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9"/>
      <c r="M32"/>
    </row>
    <row r="33" spans="1:12" ht="38" customHeight="1">
      <c r="A33" s="100" t="s">
        <v>58</v>
      </c>
      <c r="B33" s="101"/>
      <c r="C33" s="102"/>
      <c r="D33" s="102"/>
      <c r="E33" s="102"/>
      <c r="F33" s="102"/>
      <c r="G33" s="102"/>
      <c r="H33" s="102"/>
      <c r="I33" s="102"/>
      <c r="J33" s="102"/>
      <c r="K33" s="102"/>
      <c r="L33" s="102"/>
    </row>
    <row r="34" spans="1:12" ht="38" customHeight="1">
      <c r="A34" s="103" t="s">
        <v>67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5"/>
    </row>
    <row r="35" spans="1:12" ht="38" customHeight="1">
      <c r="A35" s="103" t="s">
        <v>69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5"/>
    </row>
    <row r="36" spans="1:12" ht="38" hidden="1" customHeight="1">
      <c r="A36" s="106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</row>
    <row r="37" spans="1:12" ht="38" hidden="1" customHeight="1">
      <c r="A37" s="108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10"/>
    </row>
    <row r="38" spans="1:12" ht="38" customHeight="1">
      <c r="A38" s="111" t="s">
        <v>59</v>
      </c>
      <c r="B38" s="112"/>
      <c r="C38" s="113"/>
      <c r="D38" s="113"/>
      <c r="E38" s="113"/>
      <c r="F38" s="113"/>
      <c r="G38" s="113"/>
      <c r="H38" s="113"/>
      <c r="I38" s="113"/>
      <c r="J38" s="113"/>
      <c r="K38" s="113"/>
      <c r="L38" s="113"/>
    </row>
    <row r="39" spans="1:12" ht="38" customHeight="1">
      <c r="A39" s="114" t="s">
        <v>66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 ht="38" customHeight="1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</sheetData>
  <mergeCells count="46">
    <mergeCell ref="B12:B13"/>
    <mergeCell ref="C12:C13"/>
    <mergeCell ref="B10:B11"/>
    <mergeCell ref="C10:C11"/>
    <mergeCell ref="D12:D13"/>
    <mergeCell ref="E12:E13"/>
    <mergeCell ref="A38:L38"/>
    <mergeCell ref="A39:L39"/>
    <mergeCell ref="A40:L40"/>
    <mergeCell ref="B21:B22"/>
    <mergeCell ref="C21:C22"/>
    <mergeCell ref="C19:C20"/>
    <mergeCell ref="B19:B20"/>
    <mergeCell ref="A29:L29"/>
    <mergeCell ref="A33:L33"/>
    <mergeCell ref="A34:L34"/>
    <mergeCell ref="A35:L35"/>
    <mergeCell ref="A36:L36"/>
    <mergeCell ref="A37:L37"/>
    <mergeCell ref="A8:G8"/>
    <mergeCell ref="H8:L8"/>
    <mergeCell ref="A25:L25"/>
    <mergeCell ref="A26:L26"/>
    <mergeCell ref="A28:L28"/>
    <mergeCell ref="B16:B18"/>
    <mergeCell ref="C16:C18"/>
    <mergeCell ref="B14:B15"/>
    <mergeCell ref="C14:C15"/>
    <mergeCell ref="A6:B6"/>
    <mergeCell ref="D6:E6"/>
    <mergeCell ref="F6:L6"/>
    <mergeCell ref="A7:G7"/>
    <mergeCell ref="H7:I7"/>
    <mergeCell ref="J7:L7"/>
    <mergeCell ref="A4:B4"/>
    <mergeCell ref="D4:E4"/>
    <mergeCell ref="F4:L4"/>
    <mergeCell ref="A5:B5"/>
    <mergeCell ref="D5:E5"/>
    <mergeCell ref="F5:L5"/>
    <mergeCell ref="A1:L1"/>
    <mergeCell ref="A2:L2"/>
    <mergeCell ref="A3:B3"/>
    <mergeCell ref="D3:E3"/>
    <mergeCell ref="F3:G3"/>
    <mergeCell ref="I3:L3"/>
  </mergeCells>
  <phoneticPr fontId="10" type="noConversion"/>
  <pageMargins left="0.23622047244094491" right="0.23622047244094491" top="0.15748031496062992" bottom="0.15748031496062992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客入庫_箱单 </vt:lpstr>
      <vt:lpstr>ECI_20260831_03 理貨報告</vt:lpstr>
      <vt:lpstr>'ECI_20260831_03 理貨報告'!Print_Titles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전진호</dc:creator>
  <cp:lastModifiedBy>MT Millionary Technology</cp:lastModifiedBy>
  <cp:lastPrinted>2026-09-02T04:58:40Z</cp:lastPrinted>
  <dcterms:created xsi:type="dcterms:W3CDTF">2024-01-28T10:15:00Z</dcterms:created>
  <dcterms:modified xsi:type="dcterms:W3CDTF">2026-09-02T05:00:28Z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2267D4F898E64C47836FDBAE6BCBF8CA_13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