
<file path=[Content_Types].xml><?xml version="1.0" encoding="utf-8"?>
<Types xmlns="http://schemas.openxmlformats.org/package/2006/content-types">
  <Default Extension="png" ContentType="image/png"/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ellimages.xml" ContentType="application/vnd.wps-officedocument.cellimage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8800" windowHeight="12255"/>
  </bookViews>
  <sheets>
    <sheet name="Sheet1" sheetId="1" r:id="rId1"/>
  </sheets>
  <definedNames>
    <definedName name="_xlnm.Print_Area" localSheetId="0">Sheet1!$A$1:$L$93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ellimages.xml><?xml version="1.0" encoding="utf-8"?>
<etc:cellImages xmlns:xdr="http://schemas.openxmlformats.org/drawingml/2006/spreadsheetDrawing" xmlns:r="http://schemas.openxmlformats.org/officeDocument/2006/relationships" xmlns:a="http://schemas.openxmlformats.org/drawingml/2006/main" xmlns:etc="http://www.wps.cn/officeDocument/2017/etCustomData">
  <etc:cellImage>
    <xdr:pic>
      <xdr:nvPicPr>
        <xdr:cNvPr id="336" name="ID_8A7517DE8CF940CD959702C2C53FC2EF" descr="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410055" y="10831830"/>
          <a:ext cx="7543800" cy="10058400"/>
        </a:xfrm>
        <a:prstGeom prst="rect">
          <a:avLst/>
        </a:prstGeom>
      </xdr:spPr>
    </xdr:pic>
  </etc:cellImage>
  <etc:cellImage>
    <xdr:pic>
      <xdr:nvPicPr>
        <xdr:cNvPr id="337" name="ID_9F10DE04A6C8495A9CDCB71AFE7F5475" descr="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410055" y="11365230"/>
          <a:ext cx="7543800" cy="10058400"/>
        </a:xfrm>
        <a:prstGeom prst="rect">
          <a:avLst/>
        </a:prstGeom>
      </xdr:spPr>
    </xdr:pic>
  </etc:cellImage>
  <etc:cellImage>
    <xdr:pic>
      <xdr:nvPicPr>
        <xdr:cNvPr id="338" name="ID_19189392D31145BF9D575A8FA7EBC784" descr="4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4410055" y="4697730"/>
          <a:ext cx="7543800" cy="10058400"/>
        </a:xfrm>
        <a:prstGeom prst="rect">
          <a:avLst/>
        </a:prstGeom>
      </xdr:spPr>
    </xdr:pic>
  </etc:cellImage>
  <etc:cellImage>
    <xdr:pic>
      <xdr:nvPicPr>
        <xdr:cNvPr id="339" name="ID_F3EB3588EEC64E1CB81E080B45B5388E" descr="5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16391255" y="4697730"/>
          <a:ext cx="5657850" cy="10058400"/>
        </a:xfrm>
        <a:prstGeom prst="rect">
          <a:avLst/>
        </a:prstGeom>
      </xdr:spPr>
    </xdr:pic>
  </etc:cellImage>
  <etc:cellImage>
    <xdr:pic>
      <xdr:nvPicPr>
        <xdr:cNvPr id="340" name="ID_4CB5CF3272764264AF0D92C388E6822A" descr="7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4410055" y="15365730"/>
          <a:ext cx="7543800" cy="10073640"/>
        </a:xfrm>
        <a:prstGeom prst="rect">
          <a:avLst/>
        </a:prstGeom>
      </xdr:spPr>
    </xdr:pic>
  </etc:cellImage>
  <etc:cellImage>
    <xdr:pic>
      <xdr:nvPicPr>
        <xdr:cNvPr id="341" name="ID_465CC89459CF477FAAA3E62343C80C9F" descr="9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14410055" y="12965430"/>
          <a:ext cx="10058400" cy="7543800"/>
        </a:xfrm>
        <a:prstGeom prst="rect">
          <a:avLst/>
        </a:prstGeom>
      </xdr:spPr>
    </xdr:pic>
  </etc:cellImage>
  <etc:cellImage>
    <xdr:pic>
      <xdr:nvPicPr>
        <xdr:cNvPr id="342" name="ID_20DC9BB872CD4ABCB194F13C1CB2A774" descr="11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14410055" y="16965930"/>
          <a:ext cx="10058400" cy="7551420"/>
        </a:xfrm>
        <a:prstGeom prst="rect">
          <a:avLst/>
        </a:prstGeom>
      </xdr:spPr>
    </xdr:pic>
  </etc:cellImage>
  <etc:cellImage>
    <xdr:pic>
      <xdr:nvPicPr>
        <xdr:cNvPr id="343" name="ID_FD5EBE53F2DF49BFAE58D1832128B357" descr="12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16391255" y="16965930"/>
          <a:ext cx="10058400" cy="7551420"/>
        </a:xfrm>
        <a:prstGeom prst="rect">
          <a:avLst/>
        </a:prstGeom>
      </xdr:spPr>
    </xdr:pic>
  </etc:cellImage>
  <etc:cellImage>
    <xdr:pic>
      <xdr:nvPicPr>
        <xdr:cNvPr id="344" name="ID_6979F56659F34D2FBA2C8B771BD3973E" descr="13"/>
        <xdr:cNvPicPr>
          <a:picLocks noChangeAspect="1"/>
        </xdr:cNvPicPr>
      </xdr:nvPicPr>
      <xdr:blipFill>
        <a:blip r:embed="rId8"/>
        <a:stretch>
          <a:fillRect/>
        </a:stretch>
      </xdr:blipFill>
      <xdr:spPr>
        <a:xfrm>
          <a:off x="17077055" y="16965930"/>
          <a:ext cx="10058400" cy="7551420"/>
        </a:xfrm>
        <a:prstGeom prst="rect">
          <a:avLst/>
        </a:prstGeom>
      </xdr:spPr>
    </xdr:pic>
  </etc:cellImage>
  <etc:cellImage>
    <xdr:pic>
      <xdr:nvPicPr>
        <xdr:cNvPr id="345" name="ID_7B7F50C22D6A49F4B993326E1C4DE710" descr="15"/>
        <xdr:cNvPicPr>
          <a:picLocks noChangeAspect="1"/>
        </xdr:cNvPicPr>
      </xdr:nvPicPr>
      <xdr:blipFill>
        <a:blip r:embed="rId9"/>
        <a:stretch>
          <a:fillRect/>
        </a:stretch>
      </xdr:blipFill>
      <xdr:spPr>
        <a:xfrm>
          <a:off x="16391255" y="17766030"/>
          <a:ext cx="10058400" cy="7559040"/>
        </a:xfrm>
        <a:prstGeom prst="rect">
          <a:avLst/>
        </a:prstGeom>
      </xdr:spPr>
    </xdr:pic>
  </etc:cellImage>
  <etc:cellImage>
    <xdr:pic>
      <xdr:nvPicPr>
        <xdr:cNvPr id="346" name="ID_3408FE0F096E41138B421D3414767761" descr="17"/>
        <xdr:cNvPicPr>
          <a:picLocks noChangeAspect="1"/>
        </xdr:cNvPicPr>
      </xdr:nvPicPr>
      <xdr:blipFill>
        <a:blip r:embed="rId10"/>
        <a:stretch>
          <a:fillRect/>
        </a:stretch>
      </xdr:blipFill>
      <xdr:spPr>
        <a:xfrm>
          <a:off x="16391255" y="20433030"/>
          <a:ext cx="7543800" cy="10073640"/>
        </a:xfrm>
        <a:prstGeom prst="rect">
          <a:avLst/>
        </a:prstGeom>
      </xdr:spPr>
    </xdr:pic>
  </etc:cellImage>
  <etc:cellImage>
    <xdr:pic>
      <xdr:nvPicPr>
        <xdr:cNvPr id="347" name="ID_01726E5786284A2DB812301850FBDF6E" descr="19"/>
        <xdr:cNvPicPr>
          <a:picLocks noChangeAspect="1"/>
        </xdr:cNvPicPr>
      </xdr:nvPicPr>
      <xdr:blipFill>
        <a:blip r:embed="rId11"/>
        <a:stretch>
          <a:fillRect/>
        </a:stretch>
      </xdr:blipFill>
      <xdr:spPr>
        <a:xfrm>
          <a:off x="16391255" y="20166330"/>
          <a:ext cx="7543800" cy="10073640"/>
        </a:xfrm>
        <a:prstGeom prst="rect">
          <a:avLst/>
        </a:prstGeom>
      </xdr:spPr>
    </xdr:pic>
  </etc:cellImage>
  <etc:cellImage>
    <xdr:pic>
      <xdr:nvPicPr>
        <xdr:cNvPr id="348" name="ID_83C0592CCB9D4F18A8796FA09C547731" descr="20"/>
        <xdr:cNvPicPr>
          <a:picLocks noChangeAspect="1"/>
        </xdr:cNvPicPr>
      </xdr:nvPicPr>
      <xdr:blipFill>
        <a:blip r:embed="rId12"/>
        <a:stretch>
          <a:fillRect/>
        </a:stretch>
      </xdr:blipFill>
      <xdr:spPr>
        <a:xfrm>
          <a:off x="16391255" y="19899630"/>
          <a:ext cx="7543800" cy="10073640"/>
        </a:xfrm>
        <a:prstGeom prst="rect">
          <a:avLst/>
        </a:prstGeom>
      </xdr:spPr>
    </xdr:pic>
  </etc:cellImage>
</etc:cellImages>
</file>

<file path=xl/sharedStrings.xml><?xml version="1.0" encoding="utf-8"?>
<sst xmlns="http://schemas.openxmlformats.org/spreadsheetml/2006/main" count="254" uniqueCount="111">
  <si>
    <r>
      <rPr>
        <b/>
        <sz val="9"/>
        <color rgb="FF000000"/>
        <rFont val="宋体"/>
        <charset val="134"/>
      </rPr>
      <t>仓储/电商公司：</t>
    </r>
    <r>
      <rPr>
        <b/>
        <sz val="18"/>
        <color rgb="FF000000"/>
        <rFont val="宋体"/>
        <charset val="134"/>
      </rPr>
      <t>义乌昌仓进出口有限公司</t>
    </r>
    <r>
      <rPr>
        <b/>
        <sz val="14"/>
        <color rgb="FF000000"/>
        <rFont val="宋体"/>
        <charset val="134"/>
      </rPr>
      <t xml:space="preserve"> </t>
    </r>
    <r>
      <rPr>
        <b/>
        <sz val="9"/>
        <color rgb="FF000000"/>
        <rFont val="宋体"/>
        <charset val="134"/>
      </rPr>
      <t xml:space="preserve">  </t>
    </r>
    <r>
      <rPr>
        <b/>
        <sz val="16"/>
        <color rgb="FF000000"/>
        <rFont val="宋体"/>
        <charset val="134"/>
      </rPr>
      <t xml:space="preserve">保税仓理货报告 </t>
    </r>
    <r>
      <rPr>
        <b/>
        <sz val="9"/>
        <color rgb="FF000000"/>
        <rFont val="宋体"/>
        <charset val="134"/>
      </rPr>
      <t xml:space="preserve">    </t>
    </r>
  </si>
  <si>
    <t>二线</t>
  </si>
  <si>
    <t>商家：</t>
  </si>
  <si>
    <t>到货时间：2026年8月29号</t>
  </si>
  <si>
    <t>项号</t>
  </si>
  <si>
    <t>中文品名</t>
  </si>
  <si>
    <t>货主料号</t>
  </si>
  <si>
    <t>条形码</t>
  </si>
  <si>
    <t>理论入库数据</t>
  </si>
  <si>
    <t>规格</t>
  </si>
  <si>
    <t>实际入库数量</t>
  </si>
  <si>
    <t>差异数量</t>
  </si>
  <si>
    <t>有效期</t>
  </si>
  <si>
    <t>批次</t>
  </si>
  <si>
    <t>合格品</t>
  </si>
  <si>
    <t>残次品</t>
  </si>
  <si>
    <t>多到货</t>
  </si>
  <si>
    <t>少到货</t>
  </si>
  <si>
    <t>HERMES爱马仕尼罗河花园香水EDT50ML</t>
  </si>
  <si>
    <t>法国</t>
  </si>
  <si>
    <t>3346138900094</t>
  </si>
  <si>
    <t>瓶</t>
  </si>
  <si>
    <t>38309</t>
  </si>
  <si>
    <t/>
  </si>
  <si>
    <t>鉴定膜破</t>
  </si>
  <si>
    <t>37786</t>
  </si>
  <si>
    <t>YSL圣罗兰黑鸦片香水EDP30ML</t>
  </si>
  <si>
    <t>3365440787858</t>
  </si>
  <si>
    <t>38A101X</t>
  </si>
  <si>
    <t>圣罗兰YSL黑色奥飘茗女士香水浓香50ML</t>
  </si>
  <si>
    <t>3365440787919</t>
  </si>
  <si>
    <t>38A301H</t>
  </si>
  <si>
    <t>38A5004</t>
  </si>
  <si>
    <t>YSL圣罗兰黑鸦片香水EDP90ML</t>
  </si>
  <si>
    <t>3365440787971</t>
  </si>
  <si>
    <t>38A31AC</t>
  </si>
  <si>
    <t>YSL圣罗兰反转巴黎香水EDP30ML</t>
  </si>
  <si>
    <t>3614270561665</t>
  </si>
  <si>
    <t>38Z63VG</t>
  </si>
  <si>
    <t>磨损+有标签</t>
  </si>
  <si>
    <t>圣罗兰自由之水香水</t>
  </si>
  <si>
    <t>3614272648418</t>
  </si>
  <si>
    <t>38A4002</t>
  </si>
  <si>
    <t>38A303X</t>
  </si>
  <si>
    <t>38ZD009</t>
  </si>
  <si>
    <t>38Z8008</t>
  </si>
  <si>
    <t>38Z702C</t>
  </si>
  <si>
    <t>阿玛尼玉龙茶香香水100ML</t>
  </si>
  <si>
    <t>3614272650954</t>
  </si>
  <si>
    <t>22A32VH</t>
  </si>
  <si>
    <t>有中文标签</t>
  </si>
  <si>
    <t>22A31VH</t>
  </si>
  <si>
    <t>22A22VB</t>
  </si>
  <si>
    <t>无标签</t>
  </si>
  <si>
    <t>22A21V6</t>
  </si>
  <si>
    <t>LANCOME兰蔻IDOLE是我香水EDP100ML</t>
  </si>
  <si>
    <t>3614273069175</t>
  </si>
  <si>
    <t>38A402J</t>
  </si>
  <si>
    <t>YSL圣罗兰先锋男士香水EDT100ML</t>
  </si>
  <si>
    <t>3614273683401</t>
  </si>
  <si>
    <t>38A2004</t>
  </si>
  <si>
    <t>磨损</t>
  </si>
  <si>
    <t>38A100G</t>
  </si>
  <si>
    <t>YSL圣罗兰上瘾浆果香水EDP90ML</t>
  </si>
  <si>
    <t>3614274521238</t>
  </si>
  <si>
    <t>38A401E</t>
  </si>
  <si>
    <t>变形</t>
  </si>
  <si>
    <t>38A201C</t>
  </si>
  <si>
    <t>BURBERRY博柏利花与她青提软糖香水EDT100ML</t>
  </si>
  <si>
    <t>西班牙</t>
  </si>
  <si>
    <t>3616301975755</t>
  </si>
  <si>
    <t>5328</t>
  </si>
  <si>
    <t>5023</t>
  </si>
  <si>
    <t>5304</t>
  </si>
  <si>
    <t>5237</t>
  </si>
  <si>
    <t>鉴定无膜</t>
  </si>
  <si>
    <t>BVLGARI宝格丽大吉岭EDT香水100ML</t>
  </si>
  <si>
    <t>意大利</t>
  </si>
  <si>
    <t>783320425394</t>
  </si>
  <si>
    <t>20T10BD1</t>
  </si>
  <si>
    <t>10T16BD1</t>
  </si>
  <si>
    <t>00T34DA1</t>
  </si>
  <si>
    <t>10T15BD2</t>
  </si>
  <si>
    <t>批次模糊+漏液</t>
  </si>
  <si>
    <t>VERSACE范思哲粉耀晶钻香水EDT30ML</t>
  </si>
  <si>
    <t>8011003993802</t>
  </si>
  <si>
    <t>043G01D</t>
  </si>
  <si>
    <t>贴的条码</t>
  </si>
  <si>
    <t>044G01D</t>
  </si>
  <si>
    <t>015G26D</t>
  </si>
  <si>
    <t>漏液+膜破</t>
  </si>
  <si>
    <t>漏液</t>
  </si>
  <si>
    <t>VERSACE范思哲粉耀晶钻香水EDT简装90ML</t>
  </si>
  <si>
    <t>8011003995493</t>
  </si>
  <si>
    <t>092G06D</t>
  </si>
  <si>
    <t>093G06D</t>
  </si>
  <si>
    <t>VERSACE范思哲同名男士香水EDT100ML</t>
  </si>
  <si>
    <t>8011003995967</t>
  </si>
  <si>
    <t>103GG0C</t>
  </si>
  <si>
    <t>085GE6C</t>
  </si>
  <si>
    <t>104GG1C</t>
  </si>
  <si>
    <t>合计</t>
  </si>
  <si>
    <t>差异合计：</t>
  </si>
  <si>
    <t>备注：</t>
  </si>
  <si>
    <t>数据单位：以向海关申报单位为准。</t>
  </si>
  <si>
    <t xml:space="preserve">理货时间(日期）：2026年8月30号   理货：周梦   </t>
  </si>
  <si>
    <t>增值拆盒1061盒、增值贴条码2104件</t>
  </si>
  <si>
    <t>理货地址：跨境电子商务园4号仓                     理货公司：盟道供应链服务（杭州）有限公司</t>
  </si>
  <si>
    <t>跨境仓库B1</t>
  </si>
  <si>
    <t xml:space="preserve">      本报告以打印版本为准，手写（或涂改）无效。                                                         </t>
  </si>
  <si>
    <t xml:space="preserve">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</si>
</sst>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0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_);\(0.00\)"/>
    <numFmt numFmtId="178" formatCode="_ [$¥-804]* #,##0.00_ ;_ [$¥-804]* \-#,##0.00_ ;_ [$¥-804]* &quot;-&quot;??_ ;_ @_ "/>
    <numFmt numFmtId="179" formatCode="[DBNum2][$-804]General"/>
    <numFmt numFmtId="180" formatCode="[$￥-411]#,##0_);[Red]\([$￥-411]#,##0\)"/>
    <numFmt numFmtId="181" formatCode="0_ "/>
  </numFmts>
  <fonts count="41">
    <font>
      <sz val="11"/>
      <color indexed="8"/>
      <name val="宋体"/>
      <charset val="134"/>
    </font>
    <font>
      <sz val="9"/>
      <color indexed="8"/>
      <name val="宋体"/>
      <charset val="134"/>
    </font>
    <font>
      <b/>
      <sz val="8"/>
      <color indexed="8"/>
      <name val="宋体"/>
      <charset val="134"/>
    </font>
    <font>
      <sz val="10"/>
      <color indexed="8"/>
      <name val="宋体"/>
      <charset val="134"/>
    </font>
    <font>
      <b/>
      <sz val="9"/>
      <color rgb="FF000000"/>
      <name val="宋体"/>
      <charset val="134"/>
    </font>
    <font>
      <b/>
      <sz val="16"/>
      <color indexed="8"/>
      <name val="宋体"/>
      <charset val="134"/>
    </font>
    <font>
      <b/>
      <sz val="10"/>
      <color indexed="8"/>
      <name val="宋体"/>
      <charset val="134"/>
    </font>
    <font>
      <b/>
      <sz val="9"/>
      <color indexed="8"/>
      <name val="宋体"/>
      <charset val="134"/>
    </font>
    <font>
      <b/>
      <sz val="12"/>
      <color indexed="8"/>
      <name val="宋体"/>
      <charset val="134"/>
    </font>
    <font>
      <sz val="12"/>
      <color indexed="8"/>
      <name val="宋体"/>
      <charset val="134"/>
    </font>
    <font>
      <sz val="12"/>
      <name val="宋体"/>
      <charset val="134"/>
    </font>
    <font>
      <sz val="9"/>
      <color indexed="8"/>
      <name val="Arial"/>
      <charset val="134"/>
    </font>
    <font>
      <b/>
      <sz val="11"/>
      <color indexed="8"/>
      <name val="宋体"/>
      <charset val="134"/>
    </font>
    <font>
      <b/>
      <sz val="10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sz val="11"/>
      <name val="ＭＳ Ｐゴシック"/>
      <charset val="134"/>
    </font>
    <font>
      <sz val="11"/>
      <color theme="1"/>
      <name val="Calibri"/>
      <charset val="134"/>
    </font>
    <font>
      <sz val="10"/>
      <color indexed="8"/>
      <name val="Times New Roman"/>
      <charset val="134"/>
    </font>
    <font>
      <b/>
      <sz val="18"/>
      <color rgb="FF000000"/>
      <name val="宋体"/>
      <charset val="134"/>
    </font>
    <font>
      <b/>
      <sz val="14"/>
      <color rgb="FF000000"/>
      <name val="宋体"/>
      <charset val="134"/>
    </font>
    <font>
      <b/>
      <sz val="16"/>
      <color rgb="FF00000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5">
    <xf numFmtId="0" fontId="0" fillId="0" borderId="0">
      <alignment vertical="center"/>
    </xf>
    <xf numFmtId="43" fontId="14" fillId="0" borderId="0" applyFont="0" applyFill="0" applyBorder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2" fontId="14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3" borderId="5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4" borderId="8" applyNumberFormat="0" applyAlignment="0" applyProtection="0">
      <alignment vertical="center"/>
    </xf>
    <xf numFmtId="0" fontId="24" fillId="5" borderId="9" applyNumberFormat="0" applyAlignment="0" applyProtection="0">
      <alignment vertical="center"/>
    </xf>
    <xf numFmtId="0" fontId="25" fillId="5" borderId="8" applyNumberFormat="0" applyAlignment="0" applyProtection="0">
      <alignment vertical="center"/>
    </xf>
    <xf numFmtId="0" fontId="26" fillId="6" borderId="10" applyNumberFormat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28" fillId="0" borderId="12" applyNumberFormat="0" applyFill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176" fontId="14" fillId="0" borderId="0"/>
    <xf numFmtId="177" fontId="10" fillId="0" borderId="0"/>
    <xf numFmtId="0" fontId="14" fillId="0" borderId="0"/>
    <xf numFmtId="0" fontId="10" fillId="0" borderId="0"/>
    <xf numFmtId="0" fontId="0" fillId="0" borderId="0">
      <alignment vertical="center"/>
    </xf>
    <xf numFmtId="0" fontId="34" fillId="0" borderId="0"/>
    <xf numFmtId="0" fontId="10" fillId="0" borderId="0">
      <alignment vertical="center"/>
    </xf>
    <xf numFmtId="0" fontId="10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/>
    <xf numFmtId="0" fontId="0" fillId="0" borderId="0">
      <alignment vertical="center"/>
    </xf>
    <xf numFmtId="0" fontId="3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76" fontId="14" fillId="0" borderId="0"/>
    <xf numFmtId="0" fontId="1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9" fillId="0" borderId="0"/>
    <xf numFmtId="178" fontId="14" fillId="0" borderId="0"/>
    <xf numFmtId="0" fontId="10" fillId="0" borderId="0">
      <alignment vertical="center"/>
    </xf>
    <xf numFmtId="179" fontId="14" fillId="0" borderId="0"/>
    <xf numFmtId="0" fontId="10" fillId="0" borderId="0"/>
    <xf numFmtId="179" fontId="36" fillId="0" borderId="0">
      <alignment vertical="center"/>
    </xf>
    <xf numFmtId="176" fontId="14" fillId="0" borderId="0"/>
    <xf numFmtId="176" fontId="14" fillId="0" borderId="0"/>
    <xf numFmtId="176" fontId="14" fillId="0" borderId="0"/>
    <xf numFmtId="0" fontId="0" fillId="0" borderId="0">
      <alignment vertical="center"/>
    </xf>
    <xf numFmtId="179" fontId="37" fillId="0" borderId="0" applyNumberFormat="0" applyFill="0" applyBorder="0" applyProtection="0"/>
    <xf numFmtId="180" fontId="10" fillId="0" borderId="0">
      <alignment vertical="center"/>
    </xf>
    <xf numFmtId="0" fontId="10" fillId="0" borderId="0" applyNumberFormat="0" applyFont="0" applyFill="0" applyBorder="0" applyAlignment="0" applyProtection="0"/>
    <xf numFmtId="0" fontId="10" fillId="0" borderId="0">
      <alignment vertical="center"/>
    </xf>
    <xf numFmtId="1" fontId="34" fillId="0" borderId="0">
      <protection locked="0"/>
    </xf>
  </cellStyleXfs>
  <cellXfs count="44">
    <xf numFmtId="0" fontId="0" fillId="0" borderId="0" xfId="0" applyAlignment="1"/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181" fontId="0" fillId="0" borderId="0" xfId="0" applyNumberFormat="1" applyFill="1" applyAlignment="1">
      <alignment horizontal="center" vertical="center"/>
    </xf>
    <xf numFmtId="49" fontId="0" fillId="0" borderId="0" xfId="0" applyNumberForma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181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181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181" fontId="7" fillId="0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10" fillId="0" borderId="2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49" fontId="10" fillId="0" borderId="1" xfId="0" applyNumberFormat="1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181" fontId="11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181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181" fontId="1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10" fillId="0" borderId="2" xfId="0" applyFont="1" applyFill="1" applyBorder="1" applyAlignment="1" quotePrefix="1">
      <alignment horizontal="center" vertical="center"/>
    </xf>
  </cellXfs>
  <cellStyles count="8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普通" xfId="49"/>
    <cellStyle name="常规 6" xfId="50"/>
    <cellStyle name="常规 12" xfId="51"/>
    <cellStyle name="普通 4" xfId="52"/>
    <cellStyle name="Standard" xfId="53"/>
    <cellStyle name="常规 31" xfId="54"/>
    <cellStyle name="常规 21" xfId="55"/>
    <cellStyle name="常规 2 2 2" xfId="56"/>
    <cellStyle name="標準 2" xfId="57"/>
    <cellStyle name="Normal 3" xfId="58"/>
    <cellStyle name="Normal 4" xfId="59"/>
    <cellStyle name="常规 2 3" xfId="60"/>
    <cellStyle name="Normal" xfId="61"/>
    <cellStyle name="標準" xfId="62"/>
    <cellStyle name="標準 10" xfId="63"/>
    <cellStyle name="常规 2 4" xfId="64"/>
    <cellStyle name="常规 11" xfId="65"/>
    <cellStyle name="常规 13" xfId="66"/>
    <cellStyle name="常规 2" xfId="67"/>
    <cellStyle name="常规 29" xfId="68"/>
    <cellStyle name="常规 3" xfId="69"/>
    <cellStyle name="常规 32" xfId="70"/>
    <cellStyle name="常规 33" xfId="71"/>
    <cellStyle name="常规 35" xfId="72"/>
    <cellStyle name="常规 35 2 3 2 2 2 2 2 2 3 2 2" xfId="73"/>
    <cellStyle name="常规 35 3" xfId="74"/>
    <cellStyle name="常规 36" xfId="75"/>
    <cellStyle name="常规 4" xfId="76"/>
    <cellStyle name="常规 5" xfId="77"/>
    <cellStyle name="常规 7" xfId="78"/>
    <cellStyle name="常规 9" xfId="79"/>
    <cellStyle name="常规 9 3" xfId="80"/>
    <cellStyle name="표준 2" xfId="81"/>
    <cellStyle name="常规 30" xfId="82"/>
    <cellStyle name="普通 2" xfId="83"/>
    <cellStyle name="Normal 2 6" xfId="84"/>
  </cellStyles>
  <tableStyles count="0" defaultTableStyle="TableStyleMedium2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cellimages.xml.rels><?xml version="1.0" encoding="UTF-8" standalone="yes"?>
<Relationships xmlns="http://schemas.openxmlformats.org/package/2006/relationships"><Relationship Id="rId9" Type="http://schemas.openxmlformats.org/officeDocument/2006/relationships/image" Target="media/image10.jpeg"/><Relationship Id="rId8" Type="http://schemas.openxmlformats.org/officeDocument/2006/relationships/image" Target="media/image9.jpeg"/><Relationship Id="rId7" Type="http://schemas.openxmlformats.org/officeDocument/2006/relationships/image" Target="media/image8.jpeg"/><Relationship Id="rId6" Type="http://schemas.openxmlformats.org/officeDocument/2006/relationships/image" Target="media/image7.jpeg"/><Relationship Id="rId5" Type="http://schemas.openxmlformats.org/officeDocument/2006/relationships/image" Target="media/image6.jpeg"/><Relationship Id="rId4" Type="http://schemas.openxmlformats.org/officeDocument/2006/relationships/image" Target="media/image5.jpeg"/><Relationship Id="rId3" Type="http://schemas.openxmlformats.org/officeDocument/2006/relationships/image" Target="media/image4.jpeg"/><Relationship Id="rId2" Type="http://schemas.openxmlformats.org/officeDocument/2006/relationships/image" Target="media/image3.jpeg"/><Relationship Id="rId12" Type="http://schemas.openxmlformats.org/officeDocument/2006/relationships/image" Target="media/image13.jpeg"/><Relationship Id="rId11" Type="http://schemas.openxmlformats.org/officeDocument/2006/relationships/image" Target="media/image12.jpeg"/><Relationship Id="rId10" Type="http://schemas.openxmlformats.org/officeDocument/2006/relationships/image" Target="media/image11.jpeg"/><Relationship Id="rId1" Type="http://schemas.openxmlformats.org/officeDocument/2006/relationships/image" Target="media/image2.jpeg"/></Relationships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www.wps.cn/officeDocument/2020/cellImage" Target="cellimag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1038225</xdr:colOff>
      <xdr:row>92</xdr:row>
      <xdr:rowOff>0</xdr:rowOff>
    </xdr:from>
    <xdr:to>
      <xdr:col>1</xdr:col>
      <xdr:colOff>1047750</xdr:colOff>
      <xdr:row>96</xdr:row>
      <xdr:rowOff>56567</xdr:rowOff>
    </xdr:to>
    <xdr:sp>
      <xdr:nvSpPr>
        <xdr:cNvPr id="2049" name="矩形2" descr="http://ecm.iscs.com.cn/index.html?v_timestamp=1422838899093"/>
        <xdr:cNvSpPr>
          <a:spLocks noChangeAspect="1"/>
        </xdr:cNvSpPr>
      </xdr:nvSpPr>
      <xdr:spPr>
        <a:xfrm>
          <a:off x="1494790" y="24782145"/>
          <a:ext cx="9525" cy="770890"/>
        </a:xfrm>
        <a:prstGeom prst="rect">
          <a:avLst/>
        </a:prstGeom>
        <a:noFill/>
        <a:ln w="9525">
          <a:noFill/>
          <a:miter/>
        </a:ln>
      </xdr:spPr>
    </xdr:sp>
    <xdr:clientData/>
  </xdr:twoCellAnchor>
  <xdr:twoCellAnchor editAs="oneCell">
    <xdr:from>
      <xdr:col>1</xdr:col>
      <xdr:colOff>1038225</xdr:colOff>
      <xdr:row>92</xdr:row>
      <xdr:rowOff>0</xdr:rowOff>
    </xdr:from>
    <xdr:to>
      <xdr:col>1</xdr:col>
      <xdr:colOff>1047750</xdr:colOff>
      <xdr:row>96</xdr:row>
      <xdr:rowOff>56567</xdr:rowOff>
    </xdr:to>
    <xdr:sp>
      <xdr:nvSpPr>
        <xdr:cNvPr id="2050" name="矩形3" descr="http://ecm.iscs.com.cn/index.html?v_timestamp=1422838899093"/>
        <xdr:cNvSpPr>
          <a:spLocks noChangeAspect="1"/>
        </xdr:cNvSpPr>
      </xdr:nvSpPr>
      <xdr:spPr>
        <a:xfrm>
          <a:off x="1494790" y="24782145"/>
          <a:ext cx="9525" cy="770890"/>
        </a:xfrm>
        <a:prstGeom prst="rect">
          <a:avLst/>
        </a:prstGeom>
        <a:noFill/>
        <a:ln w="9525">
          <a:noFill/>
          <a:miter/>
        </a:ln>
      </xdr:spPr>
    </xdr:sp>
    <xdr:clientData/>
  </xdr:twoCellAnchor>
  <xdr:twoCellAnchor editAs="oneCell">
    <xdr:from>
      <xdr:col>1</xdr:col>
      <xdr:colOff>1038225</xdr:colOff>
      <xdr:row>92</xdr:row>
      <xdr:rowOff>0</xdr:rowOff>
    </xdr:from>
    <xdr:to>
      <xdr:col>1</xdr:col>
      <xdr:colOff>1047750</xdr:colOff>
      <xdr:row>96</xdr:row>
      <xdr:rowOff>66092</xdr:rowOff>
    </xdr:to>
    <xdr:sp>
      <xdr:nvSpPr>
        <xdr:cNvPr id="2051" name="矩形4" descr="http://ecm.iscs.com.cn/index.html?v_timestamp=1422838899093"/>
        <xdr:cNvSpPr>
          <a:spLocks noChangeAspect="1"/>
        </xdr:cNvSpPr>
      </xdr:nvSpPr>
      <xdr:spPr>
        <a:xfrm>
          <a:off x="1494790" y="24782145"/>
          <a:ext cx="9525" cy="780415"/>
        </a:xfrm>
        <a:prstGeom prst="rect">
          <a:avLst/>
        </a:prstGeom>
        <a:noFill/>
        <a:ln w="9525">
          <a:noFill/>
          <a:miter/>
        </a:ln>
      </xdr:spPr>
    </xdr:sp>
    <xdr:clientData/>
  </xdr:twoCellAnchor>
  <xdr:twoCellAnchor editAs="oneCell">
    <xdr:from>
      <xdr:col>1</xdr:col>
      <xdr:colOff>1038225</xdr:colOff>
      <xdr:row>92</xdr:row>
      <xdr:rowOff>0</xdr:rowOff>
    </xdr:from>
    <xdr:to>
      <xdr:col>1</xdr:col>
      <xdr:colOff>1047750</xdr:colOff>
      <xdr:row>96</xdr:row>
      <xdr:rowOff>66092</xdr:rowOff>
    </xdr:to>
    <xdr:sp>
      <xdr:nvSpPr>
        <xdr:cNvPr id="2052" name="矩形5" descr="http://ecm.iscs.com.cn/index.html?v_timestamp=1422838899093"/>
        <xdr:cNvSpPr>
          <a:spLocks noChangeAspect="1"/>
        </xdr:cNvSpPr>
      </xdr:nvSpPr>
      <xdr:spPr>
        <a:xfrm>
          <a:off x="1494790" y="24782145"/>
          <a:ext cx="9525" cy="780415"/>
        </a:xfrm>
        <a:prstGeom prst="rect">
          <a:avLst/>
        </a:prstGeom>
        <a:noFill/>
        <a:ln w="9525">
          <a:noFill/>
          <a:miter/>
        </a:ln>
      </xdr:spPr>
    </xdr:sp>
    <xdr:clientData/>
  </xdr:twoCellAnchor>
  <xdr:twoCellAnchor editAs="oneCell">
    <xdr:from>
      <xdr:col>1</xdr:col>
      <xdr:colOff>1038225</xdr:colOff>
      <xdr:row>92</xdr:row>
      <xdr:rowOff>0</xdr:rowOff>
    </xdr:from>
    <xdr:to>
      <xdr:col>1</xdr:col>
      <xdr:colOff>1047750</xdr:colOff>
      <xdr:row>96</xdr:row>
      <xdr:rowOff>66092</xdr:rowOff>
    </xdr:to>
    <xdr:sp>
      <xdr:nvSpPr>
        <xdr:cNvPr id="2053" name="矩形6" descr="http://ecm.iscs.com.cn/index.html?v_timestamp=1422838899093"/>
        <xdr:cNvSpPr>
          <a:spLocks noChangeAspect="1"/>
        </xdr:cNvSpPr>
      </xdr:nvSpPr>
      <xdr:spPr>
        <a:xfrm>
          <a:off x="1494790" y="24782145"/>
          <a:ext cx="9525" cy="780415"/>
        </a:xfrm>
        <a:prstGeom prst="rect">
          <a:avLst/>
        </a:prstGeom>
        <a:noFill/>
        <a:ln w="9525">
          <a:noFill/>
          <a:miter/>
        </a:ln>
      </xdr:spPr>
    </xdr:sp>
    <xdr:clientData/>
  </xdr:twoCellAnchor>
  <xdr:twoCellAnchor editAs="oneCell">
    <xdr:from>
      <xdr:col>1</xdr:col>
      <xdr:colOff>1038225</xdr:colOff>
      <xdr:row>92</xdr:row>
      <xdr:rowOff>0</xdr:rowOff>
    </xdr:from>
    <xdr:to>
      <xdr:col>1</xdr:col>
      <xdr:colOff>1047750</xdr:colOff>
      <xdr:row>96</xdr:row>
      <xdr:rowOff>56567</xdr:rowOff>
    </xdr:to>
    <xdr:sp>
      <xdr:nvSpPr>
        <xdr:cNvPr id="2054" name="矩形7" descr="http://ecm.iscs.com.cn/index.html?v_timestamp=1422838899093"/>
        <xdr:cNvSpPr>
          <a:spLocks noChangeAspect="1"/>
        </xdr:cNvSpPr>
      </xdr:nvSpPr>
      <xdr:spPr>
        <a:xfrm>
          <a:off x="1494790" y="24782145"/>
          <a:ext cx="9525" cy="770890"/>
        </a:xfrm>
        <a:prstGeom prst="rect">
          <a:avLst/>
        </a:prstGeom>
        <a:noFill/>
        <a:ln w="9525">
          <a:noFill/>
          <a:miter/>
        </a:ln>
      </xdr:spPr>
    </xdr:sp>
    <xdr:clientData/>
  </xdr:twoCellAnchor>
  <xdr:twoCellAnchor editAs="oneCell">
    <xdr:from>
      <xdr:col>1</xdr:col>
      <xdr:colOff>1038225</xdr:colOff>
      <xdr:row>92</xdr:row>
      <xdr:rowOff>0</xdr:rowOff>
    </xdr:from>
    <xdr:to>
      <xdr:col>1</xdr:col>
      <xdr:colOff>1047750</xdr:colOff>
      <xdr:row>96</xdr:row>
      <xdr:rowOff>66092</xdr:rowOff>
    </xdr:to>
    <xdr:sp>
      <xdr:nvSpPr>
        <xdr:cNvPr id="2055" name="矩形8" descr="http://ecm.iscs.com.cn/index.html?v_timestamp=1422838899093"/>
        <xdr:cNvSpPr>
          <a:spLocks noChangeAspect="1"/>
        </xdr:cNvSpPr>
      </xdr:nvSpPr>
      <xdr:spPr>
        <a:xfrm>
          <a:off x="1494790" y="24782145"/>
          <a:ext cx="9525" cy="780415"/>
        </a:xfrm>
        <a:prstGeom prst="rect">
          <a:avLst/>
        </a:prstGeom>
        <a:noFill/>
        <a:ln w="9525">
          <a:noFill/>
          <a:miter/>
        </a:ln>
      </xdr:spPr>
    </xdr:sp>
    <xdr:clientData/>
  </xdr:twoCellAnchor>
  <xdr:twoCellAnchor editAs="oneCell">
    <xdr:from>
      <xdr:col>1</xdr:col>
      <xdr:colOff>1045845</xdr:colOff>
      <xdr:row>91</xdr:row>
      <xdr:rowOff>0</xdr:rowOff>
    </xdr:from>
    <xdr:to>
      <xdr:col>1</xdr:col>
      <xdr:colOff>1055370</xdr:colOff>
      <xdr:row>94</xdr:row>
      <xdr:rowOff>168171</xdr:rowOff>
    </xdr:to>
    <xdr:sp>
      <xdr:nvSpPr>
        <xdr:cNvPr id="2056" name="矩形9" descr="http://ecm.iscs.com.cn/index.html?v_timestamp=1422838899093"/>
        <xdr:cNvSpPr>
          <a:spLocks noChangeAspect="1"/>
        </xdr:cNvSpPr>
      </xdr:nvSpPr>
      <xdr:spPr>
        <a:xfrm>
          <a:off x="1502410" y="24553545"/>
          <a:ext cx="9525" cy="767715"/>
        </a:xfrm>
        <a:prstGeom prst="rect">
          <a:avLst/>
        </a:prstGeom>
        <a:noFill/>
        <a:ln w="9525">
          <a:noFill/>
          <a:miter/>
        </a:ln>
      </xdr:spPr>
    </xdr:sp>
    <xdr:clientData/>
  </xdr:twoCellAnchor>
  <xdr:twoCellAnchor editAs="oneCell">
    <xdr:from>
      <xdr:col>3</xdr:col>
      <xdr:colOff>0</xdr:colOff>
      <xdr:row>87</xdr:row>
      <xdr:rowOff>0</xdr:rowOff>
    </xdr:from>
    <xdr:to>
      <xdr:col>3</xdr:col>
      <xdr:colOff>13335</xdr:colOff>
      <xdr:row>87</xdr:row>
      <xdr:rowOff>12065</xdr:rowOff>
    </xdr:to>
    <xdr:pic>
      <xdr:nvPicPr>
        <xdr:cNvPr id="2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3357205"/>
          <a:ext cx="1333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87</xdr:row>
      <xdr:rowOff>0</xdr:rowOff>
    </xdr:from>
    <xdr:to>
      <xdr:col>3</xdr:col>
      <xdr:colOff>13335</xdr:colOff>
      <xdr:row>87</xdr:row>
      <xdr:rowOff>12065</xdr:rowOff>
    </xdr:to>
    <xdr:pic>
      <xdr:nvPicPr>
        <xdr:cNvPr id="3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3357205"/>
          <a:ext cx="1333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87</xdr:row>
      <xdr:rowOff>0</xdr:rowOff>
    </xdr:from>
    <xdr:to>
      <xdr:col>3</xdr:col>
      <xdr:colOff>13335</xdr:colOff>
      <xdr:row>87</xdr:row>
      <xdr:rowOff>12065</xdr:rowOff>
    </xdr:to>
    <xdr:pic>
      <xdr:nvPicPr>
        <xdr:cNvPr id="4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3357205"/>
          <a:ext cx="1333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87</xdr:row>
      <xdr:rowOff>0</xdr:rowOff>
    </xdr:from>
    <xdr:to>
      <xdr:col>3</xdr:col>
      <xdr:colOff>13335</xdr:colOff>
      <xdr:row>87</xdr:row>
      <xdr:rowOff>12065</xdr:rowOff>
    </xdr:to>
    <xdr:pic>
      <xdr:nvPicPr>
        <xdr:cNvPr id="5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3357205"/>
          <a:ext cx="1333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87</xdr:row>
      <xdr:rowOff>0</xdr:rowOff>
    </xdr:from>
    <xdr:to>
      <xdr:col>3</xdr:col>
      <xdr:colOff>13335</xdr:colOff>
      <xdr:row>87</xdr:row>
      <xdr:rowOff>12065</xdr:rowOff>
    </xdr:to>
    <xdr:pic>
      <xdr:nvPicPr>
        <xdr:cNvPr id="6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3357205"/>
          <a:ext cx="1333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87</xdr:row>
      <xdr:rowOff>0</xdr:rowOff>
    </xdr:from>
    <xdr:to>
      <xdr:col>3</xdr:col>
      <xdr:colOff>13335</xdr:colOff>
      <xdr:row>87</xdr:row>
      <xdr:rowOff>12065</xdr:rowOff>
    </xdr:to>
    <xdr:pic>
      <xdr:nvPicPr>
        <xdr:cNvPr id="7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3357205"/>
          <a:ext cx="1333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87</xdr:row>
      <xdr:rowOff>0</xdr:rowOff>
    </xdr:from>
    <xdr:to>
      <xdr:col>3</xdr:col>
      <xdr:colOff>13335</xdr:colOff>
      <xdr:row>87</xdr:row>
      <xdr:rowOff>12065</xdr:rowOff>
    </xdr:to>
    <xdr:pic>
      <xdr:nvPicPr>
        <xdr:cNvPr id="8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3357205"/>
          <a:ext cx="1333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87</xdr:row>
      <xdr:rowOff>0</xdr:rowOff>
    </xdr:from>
    <xdr:to>
      <xdr:col>3</xdr:col>
      <xdr:colOff>13335</xdr:colOff>
      <xdr:row>87</xdr:row>
      <xdr:rowOff>12065</xdr:rowOff>
    </xdr:to>
    <xdr:pic>
      <xdr:nvPicPr>
        <xdr:cNvPr id="9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3357205"/>
          <a:ext cx="1333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87</xdr:row>
      <xdr:rowOff>0</xdr:rowOff>
    </xdr:from>
    <xdr:to>
      <xdr:col>3</xdr:col>
      <xdr:colOff>13335</xdr:colOff>
      <xdr:row>87</xdr:row>
      <xdr:rowOff>12065</xdr:rowOff>
    </xdr:to>
    <xdr:pic>
      <xdr:nvPicPr>
        <xdr:cNvPr id="10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3357205"/>
          <a:ext cx="1333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87</xdr:row>
      <xdr:rowOff>0</xdr:rowOff>
    </xdr:from>
    <xdr:to>
      <xdr:col>3</xdr:col>
      <xdr:colOff>13335</xdr:colOff>
      <xdr:row>87</xdr:row>
      <xdr:rowOff>12065</xdr:rowOff>
    </xdr:to>
    <xdr:pic>
      <xdr:nvPicPr>
        <xdr:cNvPr id="11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3357205"/>
          <a:ext cx="1333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87</xdr:row>
      <xdr:rowOff>0</xdr:rowOff>
    </xdr:from>
    <xdr:to>
      <xdr:col>3</xdr:col>
      <xdr:colOff>13335</xdr:colOff>
      <xdr:row>87</xdr:row>
      <xdr:rowOff>12065</xdr:rowOff>
    </xdr:to>
    <xdr:pic>
      <xdr:nvPicPr>
        <xdr:cNvPr id="12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3357205"/>
          <a:ext cx="1333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87</xdr:row>
      <xdr:rowOff>0</xdr:rowOff>
    </xdr:from>
    <xdr:to>
      <xdr:col>3</xdr:col>
      <xdr:colOff>13335</xdr:colOff>
      <xdr:row>87</xdr:row>
      <xdr:rowOff>12065</xdr:rowOff>
    </xdr:to>
    <xdr:pic>
      <xdr:nvPicPr>
        <xdr:cNvPr id="13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3357205"/>
          <a:ext cx="1333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87</xdr:row>
      <xdr:rowOff>0</xdr:rowOff>
    </xdr:from>
    <xdr:to>
      <xdr:col>3</xdr:col>
      <xdr:colOff>13335</xdr:colOff>
      <xdr:row>87</xdr:row>
      <xdr:rowOff>11430</xdr:rowOff>
    </xdr:to>
    <xdr:pic>
      <xdr:nvPicPr>
        <xdr:cNvPr id="14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3357205"/>
          <a:ext cx="13335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87</xdr:row>
      <xdr:rowOff>0</xdr:rowOff>
    </xdr:from>
    <xdr:to>
      <xdr:col>3</xdr:col>
      <xdr:colOff>13335</xdr:colOff>
      <xdr:row>87</xdr:row>
      <xdr:rowOff>11430</xdr:rowOff>
    </xdr:to>
    <xdr:pic>
      <xdr:nvPicPr>
        <xdr:cNvPr id="15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3357205"/>
          <a:ext cx="13335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87</xdr:row>
      <xdr:rowOff>0</xdr:rowOff>
    </xdr:from>
    <xdr:to>
      <xdr:col>3</xdr:col>
      <xdr:colOff>13335</xdr:colOff>
      <xdr:row>87</xdr:row>
      <xdr:rowOff>11430</xdr:rowOff>
    </xdr:to>
    <xdr:pic>
      <xdr:nvPicPr>
        <xdr:cNvPr id="16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3357205"/>
          <a:ext cx="13335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87</xdr:row>
      <xdr:rowOff>0</xdr:rowOff>
    </xdr:from>
    <xdr:to>
      <xdr:col>3</xdr:col>
      <xdr:colOff>13335</xdr:colOff>
      <xdr:row>87</xdr:row>
      <xdr:rowOff>11430</xdr:rowOff>
    </xdr:to>
    <xdr:pic>
      <xdr:nvPicPr>
        <xdr:cNvPr id="17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3357205"/>
          <a:ext cx="13335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87</xdr:row>
      <xdr:rowOff>0</xdr:rowOff>
    </xdr:from>
    <xdr:to>
      <xdr:col>3</xdr:col>
      <xdr:colOff>13335</xdr:colOff>
      <xdr:row>87</xdr:row>
      <xdr:rowOff>11430</xdr:rowOff>
    </xdr:to>
    <xdr:pic>
      <xdr:nvPicPr>
        <xdr:cNvPr id="18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3357205"/>
          <a:ext cx="13335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87</xdr:row>
      <xdr:rowOff>0</xdr:rowOff>
    </xdr:from>
    <xdr:to>
      <xdr:col>3</xdr:col>
      <xdr:colOff>13335</xdr:colOff>
      <xdr:row>87</xdr:row>
      <xdr:rowOff>11430</xdr:rowOff>
    </xdr:to>
    <xdr:pic>
      <xdr:nvPicPr>
        <xdr:cNvPr id="19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3357205"/>
          <a:ext cx="13335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87</xdr:row>
      <xdr:rowOff>0</xdr:rowOff>
    </xdr:from>
    <xdr:to>
      <xdr:col>3</xdr:col>
      <xdr:colOff>13335</xdr:colOff>
      <xdr:row>87</xdr:row>
      <xdr:rowOff>11430</xdr:rowOff>
    </xdr:to>
    <xdr:pic>
      <xdr:nvPicPr>
        <xdr:cNvPr id="20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3357205"/>
          <a:ext cx="13335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87</xdr:row>
      <xdr:rowOff>0</xdr:rowOff>
    </xdr:from>
    <xdr:to>
      <xdr:col>3</xdr:col>
      <xdr:colOff>13335</xdr:colOff>
      <xdr:row>87</xdr:row>
      <xdr:rowOff>11430</xdr:rowOff>
    </xdr:to>
    <xdr:pic>
      <xdr:nvPicPr>
        <xdr:cNvPr id="21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3357205"/>
          <a:ext cx="13335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87</xdr:row>
      <xdr:rowOff>0</xdr:rowOff>
    </xdr:from>
    <xdr:to>
      <xdr:col>3</xdr:col>
      <xdr:colOff>13335</xdr:colOff>
      <xdr:row>87</xdr:row>
      <xdr:rowOff>11430</xdr:rowOff>
    </xdr:to>
    <xdr:pic>
      <xdr:nvPicPr>
        <xdr:cNvPr id="22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3357205"/>
          <a:ext cx="13335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87</xdr:row>
      <xdr:rowOff>0</xdr:rowOff>
    </xdr:from>
    <xdr:to>
      <xdr:col>3</xdr:col>
      <xdr:colOff>13335</xdr:colOff>
      <xdr:row>87</xdr:row>
      <xdr:rowOff>11430</xdr:rowOff>
    </xdr:to>
    <xdr:pic>
      <xdr:nvPicPr>
        <xdr:cNvPr id="23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3357205"/>
          <a:ext cx="13335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87</xdr:row>
      <xdr:rowOff>0</xdr:rowOff>
    </xdr:from>
    <xdr:to>
      <xdr:col>3</xdr:col>
      <xdr:colOff>13335</xdr:colOff>
      <xdr:row>87</xdr:row>
      <xdr:rowOff>11430</xdr:rowOff>
    </xdr:to>
    <xdr:pic>
      <xdr:nvPicPr>
        <xdr:cNvPr id="24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3357205"/>
          <a:ext cx="13335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87</xdr:row>
      <xdr:rowOff>0</xdr:rowOff>
    </xdr:from>
    <xdr:to>
      <xdr:col>3</xdr:col>
      <xdr:colOff>13335</xdr:colOff>
      <xdr:row>87</xdr:row>
      <xdr:rowOff>11430</xdr:rowOff>
    </xdr:to>
    <xdr:pic>
      <xdr:nvPicPr>
        <xdr:cNvPr id="25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3357205"/>
          <a:ext cx="13335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87</xdr:row>
      <xdr:rowOff>0</xdr:rowOff>
    </xdr:from>
    <xdr:to>
      <xdr:col>3</xdr:col>
      <xdr:colOff>15240</xdr:colOff>
      <xdr:row>87</xdr:row>
      <xdr:rowOff>15240</xdr:rowOff>
    </xdr:to>
    <xdr:pic>
      <xdr:nvPicPr>
        <xdr:cNvPr id="26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33572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87</xdr:row>
      <xdr:rowOff>0</xdr:rowOff>
    </xdr:from>
    <xdr:to>
      <xdr:col>3</xdr:col>
      <xdr:colOff>15240</xdr:colOff>
      <xdr:row>87</xdr:row>
      <xdr:rowOff>15240</xdr:rowOff>
    </xdr:to>
    <xdr:pic>
      <xdr:nvPicPr>
        <xdr:cNvPr id="27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33572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87</xdr:row>
      <xdr:rowOff>0</xdr:rowOff>
    </xdr:from>
    <xdr:to>
      <xdr:col>3</xdr:col>
      <xdr:colOff>15240</xdr:colOff>
      <xdr:row>87</xdr:row>
      <xdr:rowOff>15240</xdr:rowOff>
    </xdr:to>
    <xdr:pic>
      <xdr:nvPicPr>
        <xdr:cNvPr id="28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33572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87</xdr:row>
      <xdr:rowOff>0</xdr:rowOff>
    </xdr:from>
    <xdr:to>
      <xdr:col>3</xdr:col>
      <xdr:colOff>15240</xdr:colOff>
      <xdr:row>87</xdr:row>
      <xdr:rowOff>15240</xdr:rowOff>
    </xdr:to>
    <xdr:pic>
      <xdr:nvPicPr>
        <xdr:cNvPr id="29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33572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87</xdr:row>
      <xdr:rowOff>0</xdr:rowOff>
    </xdr:from>
    <xdr:to>
      <xdr:col>3</xdr:col>
      <xdr:colOff>15240</xdr:colOff>
      <xdr:row>87</xdr:row>
      <xdr:rowOff>15240</xdr:rowOff>
    </xdr:to>
    <xdr:pic>
      <xdr:nvPicPr>
        <xdr:cNvPr id="30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33572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87</xdr:row>
      <xdr:rowOff>0</xdr:rowOff>
    </xdr:from>
    <xdr:to>
      <xdr:col>3</xdr:col>
      <xdr:colOff>15240</xdr:colOff>
      <xdr:row>87</xdr:row>
      <xdr:rowOff>15240</xdr:rowOff>
    </xdr:to>
    <xdr:pic>
      <xdr:nvPicPr>
        <xdr:cNvPr id="31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33572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87</xdr:row>
      <xdr:rowOff>0</xdr:rowOff>
    </xdr:from>
    <xdr:to>
      <xdr:col>3</xdr:col>
      <xdr:colOff>15240</xdr:colOff>
      <xdr:row>87</xdr:row>
      <xdr:rowOff>15240</xdr:rowOff>
    </xdr:to>
    <xdr:pic>
      <xdr:nvPicPr>
        <xdr:cNvPr id="32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33572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87</xdr:row>
      <xdr:rowOff>0</xdr:rowOff>
    </xdr:from>
    <xdr:to>
      <xdr:col>3</xdr:col>
      <xdr:colOff>15240</xdr:colOff>
      <xdr:row>87</xdr:row>
      <xdr:rowOff>15240</xdr:rowOff>
    </xdr:to>
    <xdr:pic>
      <xdr:nvPicPr>
        <xdr:cNvPr id="33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33572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87</xdr:row>
      <xdr:rowOff>0</xdr:rowOff>
    </xdr:from>
    <xdr:to>
      <xdr:col>3</xdr:col>
      <xdr:colOff>15240</xdr:colOff>
      <xdr:row>87</xdr:row>
      <xdr:rowOff>15240</xdr:rowOff>
    </xdr:to>
    <xdr:pic>
      <xdr:nvPicPr>
        <xdr:cNvPr id="34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33572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87</xdr:row>
      <xdr:rowOff>0</xdr:rowOff>
    </xdr:from>
    <xdr:to>
      <xdr:col>3</xdr:col>
      <xdr:colOff>15240</xdr:colOff>
      <xdr:row>87</xdr:row>
      <xdr:rowOff>15240</xdr:rowOff>
    </xdr:to>
    <xdr:pic>
      <xdr:nvPicPr>
        <xdr:cNvPr id="35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33572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87</xdr:row>
      <xdr:rowOff>0</xdr:rowOff>
    </xdr:from>
    <xdr:to>
      <xdr:col>3</xdr:col>
      <xdr:colOff>15240</xdr:colOff>
      <xdr:row>87</xdr:row>
      <xdr:rowOff>15240</xdr:rowOff>
    </xdr:to>
    <xdr:pic>
      <xdr:nvPicPr>
        <xdr:cNvPr id="36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33572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87</xdr:row>
      <xdr:rowOff>0</xdr:rowOff>
    </xdr:from>
    <xdr:to>
      <xdr:col>3</xdr:col>
      <xdr:colOff>15240</xdr:colOff>
      <xdr:row>87</xdr:row>
      <xdr:rowOff>15240</xdr:rowOff>
    </xdr:to>
    <xdr:pic>
      <xdr:nvPicPr>
        <xdr:cNvPr id="37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33572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87</xdr:row>
      <xdr:rowOff>0</xdr:rowOff>
    </xdr:from>
    <xdr:to>
      <xdr:col>3</xdr:col>
      <xdr:colOff>15240</xdr:colOff>
      <xdr:row>87</xdr:row>
      <xdr:rowOff>15240</xdr:rowOff>
    </xdr:to>
    <xdr:pic>
      <xdr:nvPicPr>
        <xdr:cNvPr id="38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33572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87</xdr:row>
      <xdr:rowOff>0</xdr:rowOff>
    </xdr:from>
    <xdr:to>
      <xdr:col>3</xdr:col>
      <xdr:colOff>15240</xdr:colOff>
      <xdr:row>87</xdr:row>
      <xdr:rowOff>15240</xdr:rowOff>
    </xdr:to>
    <xdr:pic>
      <xdr:nvPicPr>
        <xdr:cNvPr id="39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33572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87</xdr:row>
      <xdr:rowOff>0</xdr:rowOff>
    </xdr:from>
    <xdr:to>
      <xdr:col>3</xdr:col>
      <xdr:colOff>15240</xdr:colOff>
      <xdr:row>87</xdr:row>
      <xdr:rowOff>15240</xdr:rowOff>
    </xdr:to>
    <xdr:pic>
      <xdr:nvPicPr>
        <xdr:cNvPr id="40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33572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87</xdr:row>
      <xdr:rowOff>0</xdr:rowOff>
    </xdr:from>
    <xdr:to>
      <xdr:col>3</xdr:col>
      <xdr:colOff>15240</xdr:colOff>
      <xdr:row>87</xdr:row>
      <xdr:rowOff>15240</xdr:rowOff>
    </xdr:to>
    <xdr:pic>
      <xdr:nvPicPr>
        <xdr:cNvPr id="41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33572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87</xdr:row>
      <xdr:rowOff>0</xdr:rowOff>
    </xdr:from>
    <xdr:to>
      <xdr:col>3</xdr:col>
      <xdr:colOff>15240</xdr:colOff>
      <xdr:row>87</xdr:row>
      <xdr:rowOff>15240</xdr:rowOff>
    </xdr:to>
    <xdr:pic>
      <xdr:nvPicPr>
        <xdr:cNvPr id="42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33572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87</xdr:row>
      <xdr:rowOff>0</xdr:rowOff>
    </xdr:from>
    <xdr:to>
      <xdr:col>3</xdr:col>
      <xdr:colOff>15240</xdr:colOff>
      <xdr:row>87</xdr:row>
      <xdr:rowOff>15240</xdr:rowOff>
    </xdr:to>
    <xdr:pic>
      <xdr:nvPicPr>
        <xdr:cNvPr id="43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33572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87</xdr:row>
      <xdr:rowOff>0</xdr:rowOff>
    </xdr:from>
    <xdr:to>
      <xdr:col>3</xdr:col>
      <xdr:colOff>15240</xdr:colOff>
      <xdr:row>87</xdr:row>
      <xdr:rowOff>15240</xdr:rowOff>
    </xdr:to>
    <xdr:pic>
      <xdr:nvPicPr>
        <xdr:cNvPr id="44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33572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87</xdr:row>
      <xdr:rowOff>0</xdr:rowOff>
    </xdr:from>
    <xdr:to>
      <xdr:col>3</xdr:col>
      <xdr:colOff>15240</xdr:colOff>
      <xdr:row>87</xdr:row>
      <xdr:rowOff>15240</xdr:rowOff>
    </xdr:to>
    <xdr:pic>
      <xdr:nvPicPr>
        <xdr:cNvPr id="45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33572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87</xdr:row>
      <xdr:rowOff>0</xdr:rowOff>
    </xdr:from>
    <xdr:to>
      <xdr:col>3</xdr:col>
      <xdr:colOff>15240</xdr:colOff>
      <xdr:row>87</xdr:row>
      <xdr:rowOff>15240</xdr:rowOff>
    </xdr:to>
    <xdr:pic>
      <xdr:nvPicPr>
        <xdr:cNvPr id="46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33572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87</xdr:row>
      <xdr:rowOff>0</xdr:rowOff>
    </xdr:from>
    <xdr:to>
      <xdr:col>3</xdr:col>
      <xdr:colOff>15240</xdr:colOff>
      <xdr:row>87</xdr:row>
      <xdr:rowOff>15240</xdr:rowOff>
    </xdr:to>
    <xdr:pic>
      <xdr:nvPicPr>
        <xdr:cNvPr id="47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33572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87</xdr:row>
      <xdr:rowOff>0</xdr:rowOff>
    </xdr:from>
    <xdr:to>
      <xdr:col>3</xdr:col>
      <xdr:colOff>15240</xdr:colOff>
      <xdr:row>87</xdr:row>
      <xdr:rowOff>15240</xdr:rowOff>
    </xdr:to>
    <xdr:pic>
      <xdr:nvPicPr>
        <xdr:cNvPr id="48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33572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87</xdr:row>
      <xdr:rowOff>0</xdr:rowOff>
    </xdr:from>
    <xdr:to>
      <xdr:col>3</xdr:col>
      <xdr:colOff>15240</xdr:colOff>
      <xdr:row>87</xdr:row>
      <xdr:rowOff>15240</xdr:rowOff>
    </xdr:to>
    <xdr:pic>
      <xdr:nvPicPr>
        <xdr:cNvPr id="49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33572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87</xdr:row>
      <xdr:rowOff>0</xdr:rowOff>
    </xdr:from>
    <xdr:to>
      <xdr:col>3</xdr:col>
      <xdr:colOff>15240</xdr:colOff>
      <xdr:row>87</xdr:row>
      <xdr:rowOff>15240</xdr:rowOff>
    </xdr:to>
    <xdr:pic>
      <xdr:nvPicPr>
        <xdr:cNvPr id="50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33572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87</xdr:row>
      <xdr:rowOff>0</xdr:rowOff>
    </xdr:from>
    <xdr:to>
      <xdr:col>3</xdr:col>
      <xdr:colOff>15240</xdr:colOff>
      <xdr:row>87</xdr:row>
      <xdr:rowOff>15240</xdr:rowOff>
    </xdr:to>
    <xdr:pic>
      <xdr:nvPicPr>
        <xdr:cNvPr id="51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33572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87</xdr:row>
      <xdr:rowOff>0</xdr:rowOff>
    </xdr:from>
    <xdr:to>
      <xdr:col>3</xdr:col>
      <xdr:colOff>15240</xdr:colOff>
      <xdr:row>87</xdr:row>
      <xdr:rowOff>15240</xdr:rowOff>
    </xdr:to>
    <xdr:pic>
      <xdr:nvPicPr>
        <xdr:cNvPr id="52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33572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87</xdr:row>
      <xdr:rowOff>0</xdr:rowOff>
    </xdr:from>
    <xdr:to>
      <xdr:col>3</xdr:col>
      <xdr:colOff>15240</xdr:colOff>
      <xdr:row>87</xdr:row>
      <xdr:rowOff>15240</xdr:rowOff>
    </xdr:to>
    <xdr:pic>
      <xdr:nvPicPr>
        <xdr:cNvPr id="53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33572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87</xdr:row>
      <xdr:rowOff>0</xdr:rowOff>
    </xdr:from>
    <xdr:to>
      <xdr:col>3</xdr:col>
      <xdr:colOff>15240</xdr:colOff>
      <xdr:row>87</xdr:row>
      <xdr:rowOff>15240</xdr:rowOff>
    </xdr:to>
    <xdr:pic>
      <xdr:nvPicPr>
        <xdr:cNvPr id="54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33572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87</xdr:row>
      <xdr:rowOff>0</xdr:rowOff>
    </xdr:from>
    <xdr:to>
      <xdr:col>3</xdr:col>
      <xdr:colOff>15240</xdr:colOff>
      <xdr:row>87</xdr:row>
      <xdr:rowOff>15240</xdr:rowOff>
    </xdr:to>
    <xdr:pic>
      <xdr:nvPicPr>
        <xdr:cNvPr id="55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33572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87</xdr:row>
      <xdr:rowOff>0</xdr:rowOff>
    </xdr:from>
    <xdr:to>
      <xdr:col>3</xdr:col>
      <xdr:colOff>15240</xdr:colOff>
      <xdr:row>87</xdr:row>
      <xdr:rowOff>15240</xdr:rowOff>
    </xdr:to>
    <xdr:pic>
      <xdr:nvPicPr>
        <xdr:cNvPr id="56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33572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87</xdr:row>
      <xdr:rowOff>0</xdr:rowOff>
    </xdr:from>
    <xdr:to>
      <xdr:col>3</xdr:col>
      <xdr:colOff>15240</xdr:colOff>
      <xdr:row>87</xdr:row>
      <xdr:rowOff>15240</xdr:rowOff>
    </xdr:to>
    <xdr:pic>
      <xdr:nvPicPr>
        <xdr:cNvPr id="57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33572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87</xdr:row>
      <xdr:rowOff>0</xdr:rowOff>
    </xdr:from>
    <xdr:to>
      <xdr:col>3</xdr:col>
      <xdr:colOff>15240</xdr:colOff>
      <xdr:row>87</xdr:row>
      <xdr:rowOff>15240</xdr:rowOff>
    </xdr:to>
    <xdr:pic>
      <xdr:nvPicPr>
        <xdr:cNvPr id="58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33572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87</xdr:row>
      <xdr:rowOff>0</xdr:rowOff>
    </xdr:from>
    <xdr:to>
      <xdr:col>3</xdr:col>
      <xdr:colOff>15240</xdr:colOff>
      <xdr:row>87</xdr:row>
      <xdr:rowOff>15240</xdr:rowOff>
    </xdr:to>
    <xdr:pic>
      <xdr:nvPicPr>
        <xdr:cNvPr id="59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33572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87</xdr:row>
      <xdr:rowOff>0</xdr:rowOff>
    </xdr:from>
    <xdr:to>
      <xdr:col>3</xdr:col>
      <xdr:colOff>15240</xdr:colOff>
      <xdr:row>87</xdr:row>
      <xdr:rowOff>15240</xdr:rowOff>
    </xdr:to>
    <xdr:pic>
      <xdr:nvPicPr>
        <xdr:cNvPr id="60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33572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87</xdr:row>
      <xdr:rowOff>0</xdr:rowOff>
    </xdr:from>
    <xdr:to>
      <xdr:col>3</xdr:col>
      <xdr:colOff>15240</xdr:colOff>
      <xdr:row>87</xdr:row>
      <xdr:rowOff>15240</xdr:rowOff>
    </xdr:to>
    <xdr:pic>
      <xdr:nvPicPr>
        <xdr:cNvPr id="61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33572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87</xdr:row>
      <xdr:rowOff>0</xdr:rowOff>
    </xdr:from>
    <xdr:to>
      <xdr:col>3</xdr:col>
      <xdr:colOff>15240</xdr:colOff>
      <xdr:row>87</xdr:row>
      <xdr:rowOff>15240</xdr:rowOff>
    </xdr:to>
    <xdr:pic>
      <xdr:nvPicPr>
        <xdr:cNvPr id="62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33572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87</xdr:row>
      <xdr:rowOff>0</xdr:rowOff>
    </xdr:from>
    <xdr:to>
      <xdr:col>3</xdr:col>
      <xdr:colOff>15240</xdr:colOff>
      <xdr:row>87</xdr:row>
      <xdr:rowOff>15240</xdr:rowOff>
    </xdr:to>
    <xdr:pic>
      <xdr:nvPicPr>
        <xdr:cNvPr id="63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33572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87</xdr:row>
      <xdr:rowOff>0</xdr:rowOff>
    </xdr:from>
    <xdr:to>
      <xdr:col>3</xdr:col>
      <xdr:colOff>15240</xdr:colOff>
      <xdr:row>87</xdr:row>
      <xdr:rowOff>15240</xdr:rowOff>
    </xdr:to>
    <xdr:pic>
      <xdr:nvPicPr>
        <xdr:cNvPr id="64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33572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87</xdr:row>
      <xdr:rowOff>0</xdr:rowOff>
    </xdr:from>
    <xdr:to>
      <xdr:col>3</xdr:col>
      <xdr:colOff>15240</xdr:colOff>
      <xdr:row>87</xdr:row>
      <xdr:rowOff>15240</xdr:rowOff>
    </xdr:to>
    <xdr:pic>
      <xdr:nvPicPr>
        <xdr:cNvPr id="65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33572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87</xdr:row>
      <xdr:rowOff>0</xdr:rowOff>
    </xdr:from>
    <xdr:to>
      <xdr:col>3</xdr:col>
      <xdr:colOff>15240</xdr:colOff>
      <xdr:row>87</xdr:row>
      <xdr:rowOff>15240</xdr:rowOff>
    </xdr:to>
    <xdr:pic>
      <xdr:nvPicPr>
        <xdr:cNvPr id="66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33572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87</xdr:row>
      <xdr:rowOff>0</xdr:rowOff>
    </xdr:from>
    <xdr:to>
      <xdr:col>3</xdr:col>
      <xdr:colOff>15240</xdr:colOff>
      <xdr:row>87</xdr:row>
      <xdr:rowOff>15240</xdr:rowOff>
    </xdr:to>
    <xdr:pic>
      <xdr:nvPicPr>
        <xdr:cNvPr id="67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33572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87</xdr:row>
      <xdr:rowOff>0</xdr:rowOff>
    </xdr:from>
    <xdr:to>
      <xdr:col>3</xdr:col>
      <xdr:colOff>15240</xdr:colOff>
      <xdr:row>87</xdr:row>
      <xdr:rowOff>15240</xdr:rowOff>
    </xdr:to>
    <xdr:pic>
      <xdr:nvPicPr>
        <xdr:cNvPr id="68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33572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87</xdr:row>
      <xdr:rowOff>0</xdr:rowOff>
    </xdr:from>
    <xdr:to>
      <xdr:col>3</xdr:col>
      <xdr:colOff>15240</xdr:colOff>
      <xdr:row>87</xdr:row>
      <xdr:rowOff>15240</xdr:rowOff>
    </xdr:to>
    <xdr:pic>
      <xdr:nvPicPr>
        <xdr:cNvPr id="69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33572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87</xdr:row>
      <xdr:rowOff>0</xdr:rowOff>
    </xdr:from>
    <xdr:to>
      <xdr:col>3</xdr:col>
      <xdr:colOff>15240</xdr:colOff>
      <xdr:row>87</xdr:row>
      <xdr:rowOff>15240</xdr:rowOff>
    </xdr:to>
    <xdr:pic>
      <xdr:nvPicPr>
        <xdr:cNvPr id="70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33572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87</xdr:row>
      <xdr:rowOff>0</xdr:rowOff>
    </xdr:from>
    <xdr:to>
      <xdr:col>3</xdr:col>
      <xdr:colOff>15240</xdr:colOff>
      <xdr:row>87</xdr:row>
      <xdr:rowOff>15240</xdr:rowOff>
    </xdr:to>
    <xdr:pic>
      <xdr:nvPicPr>
        <xdr:cNvPr id="71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33572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87</xdr:row>
      <xdr:rowOff>0</xdr:rowOff>
    </xdr:from>
    <xdr:to>
      <xdr:col>3</xdr:col>
      <xdr:colOff>15240</xdr:colOff>
      <xdr:row>87</xdr:row>
      <xdr:rowOff>15240</xdr:rowOff>
    </xdr:to>
    <xdr:pic>
      <xdr:nvPicPr>
        <xdr:cNvPr id="72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33572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87</xdr:row>
      <xdr:rowOff>0</xdr:rowOff>
    </xdr:from>
    <xdr:to>
      <xdr:col>3</xdr:col>
      <xdr:colOff>15240</xdr:colOff>
      <xdr:row>87</xdr:row>
      <xdr:rowOff>15240</xdr:rowOff>
    </xdr:to>
    <xdr:pic>
      <xdr:nvPicPr>
        <xdr:cNvPr id="73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33572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87</xdr:row>
      <xdr:rowOff>0</xdr:rowOff>
    </xdr:from>
    <xdr:to>
      <xdr:col>3</xdr:col>
      <xdr:colOff>15240</xdr:colOff>
      <xdr:row>87</xdr:row>
      <xdr:rowOff>15240</xdr:rowOff>
    </xdr:to>
    <xdr:pic>
      <xdr:nvPicPr>
        <xdr:cNvPr id="74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33572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87</xdr:row>
      <xdr:rowOff>0</xdr:rowOff>
    </xdr:from>
    <xdr:to>
      <xdr:col>3</xdr:col>
      <xdr:colOff>15240</xdr:colOff>
      <xdr:row>87</xdr:row>
      <xdr:rowOff>15240</xdr:rowOff>
    </xdr:to>
    <xdr:pic>
      <xdr:nvPicPr>
        <xdr:cNvPr id="75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33572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87</xdr:row>
      <xdr:rowOff>0</xdr:rowOff>
    </xdr:from>
    <xdr:to>
      <xdr:col>3</xdr:col>
      <xdr:colOff>15240</xdr:colOff>
      <xdr:row>87</xdr:row>
      <xdr:rowOff>15240</xdr:rowOff>
    </xdr:to>
    <xdr:pic>
      <xdr:nvPicPr>
        <xdr:cNvPr id="76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33572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87</xdr:row>
      <xdr:rowOff>0</xdr:rowOff>
    </xdr:from>
    <xdr:to>
      <xdr:col>3</xdr:col>
      <xdr:colOff>15240</xdr:colOff>
      <xdr:row>87</xdr:row>
      <xdr:rowOff>15240</xdr:rowOff>
    </xdr:to>
    <xdr:pic>
      <xdr:nvPicPr>
        <xdr:cNvPr id="77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33572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87</xdr:row>
      <xdr:rowOff>0</xdr:rowOff>
    </xdr:from>
    <xdr:to>
      <xdr:col>3</xdr:col>
      <xdr:colOff>15240</xdr:colOff>
      <xdr:row>87</xdr:row>
      <xdr:rowOff>15240</xdr:rowOff>
    </xdr:to>
    <xdr:pic>
      <xdr:nvPicPr>
        <xdr:cNvPr id="78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33572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87</xdr:row>
      <xdr:rowOff>0</xdr:rowOff>
    </xdr:from>
    <xdr:to>
      <xdr:col>3</xdr:col>
      <xdr:colOff>15240</xdr:colOff>
      <xdr:row>87</xdr:row>
      <xdr:rowOff>15240</xdr:rowOff>
    </xdr:to>
    <xdr:pic>
      <xdr:nvPicPr>
        <xdr:cNvPr id="79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33572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87</xdr:row>
      <xdr:rowOff>0</xdr:rowOff>
    </xdr:from>
    <xdr:to>
      <xdr:col>3</xdr:col>
      <xdr:colOff>15240</xdr:colOff>
      <xdr:row>87</xdr:row>
      <xdr:rowOff>15240</xdr:rowOff>
    </xdr:to>
    <xdr:pic>
      <xdr:nvPicPr>
        <xdr:cNvPr id="80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33572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87</xdr:row>
      <xdr:rowOff>0</xdr:rowOff>
    </xdr:from>
    <xdr:to>
      <xdr:col>3</xdr:col>
      <xdr:colOff>15240</xdr:colOff>
      <xdr:row>87</xdr:row>
      <xdr:rowOff>15240</xdr:rowOff>
    </xdr:to>
    <xdr:pic>
      <xdr:nvPicPr>
        <xdr:cNvPr id="81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33572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87</xdr:row>
      <xdr:rowOff>0</xdr:rowOff>
    </xdr:from>
    <xdr:to>
      <xdr:col>3</xdr:col>
      <xdr:colOff>15240</xdr:colOff>
      <xdr:row>87</xdr:row>
      <xdr:rowOff>15240</xdr:rowOff>
    </xdr:to>
    <xdr:pic>
      <xdr:nvPicPr>
        <xdr:cNvPr id="82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33572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87</xdr:row>
      <xdr:rowOff>0</xdr:rowOff>
    </xdr:from>
    <xdr:to>
      <xdr:col>3</xdr:col>
      <xdr:colOff>15240</xdr:colOff>
      <xdr:row>87</xdr:row>
      <xdr:rowOff>15240</xdr:rowOff>
    </xdr:to>
    <xdr:pic>
      <xdr:nvPicPr>
        <xdr:cNvPr id="83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33572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87</xdr:row>
      <xdr:rowOff>0</xdr:rowOff>
    </xdr:from>
    <xdr:to>
      <xdr:col>3</xdr:col>
      <xdr:colOff>15240</xdr:colOff>
      <xdr:row>87</xdr:row>
      <xdr:rowOff>15240</xdr:rowOff>
    </xdr:to>
    <xdr:pic>
      <xdr:nvPicPr>
        <xdr:cNvPr id="84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33572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87</xdr:row>
      <xdr:rowOff>0</xdr:rowOff>
    </xdr:from>
    <xdr:to>
      <xdr:col>3</xdr:col>
      <xdr:colOff>15240</xdr:colOff>
      <xdr:row>87</xdr:row>
      <xdr:rowOff>15240</xdr:rowOff>
    </xdr:to>
    <xdr:pic>
      <xdr:nvPicPr>
        <xdr:cNvPr id="85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33572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87</xdr:row>
      <xdr:rowOff>0</xdr:rowOff>
    </xdr:from>
    <xdr:to>
      <xdr:col>3</xdr:col>
      <xdr:colOff>15240</xdr:colOff>
      <xdr:row>87</xdr:row>
      <xdr:rowOff>15240</xdr:rowOff>
    </xdr:to>
    <xdr:pic>
      <xdr:nvPicPr>
        <xdr:cNvPr id="86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33572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87</xdr:row>
      <xdr:rowOff>0</xdr:rowOff>
    </xdr:from>
    <xdr:to>
      <xdr:col>3</xdr:col>
      <xdr:colOff>15240</xdr:colOff>
      <xdr:row>87</xdr:row>
      <xdr:rowOff>15240</xdr:rowOff>
    </xdr:to>
    <xdr:pic>
      <xdr:nvPicPr>
        <xdr:cNvPr id="87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33572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87</xdr:row>
      <xdr:rowOff>0</xdr:rowOff>
    </xdr:from>
    <xdr:to>
      <xdr:col>3</xdr:col>
      <xdr:colOff>15240</xdr:colOff>
      <xdr:row>87</xdr:row>
      <xdr:rowOff>15240</xdr:rowOff>
    </xdr:to>
    <xdr:pic>
      <xdr:nvPicPr>
        <xdr:cNvPr id="88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33572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87</xdr:row>
      <xdr:rowOff>0</xdr:rowOff>
    </xdr:from>
    <xdr:to>
      <xdr:col>3</xdr:col>
      <xdr:colOff>15240</xdr:colOff>
      <xdr:row>87</xdr:row>
      <xdr:rowOff>15240</xdr:rowOff>
    </xdr:to>
    <xdr:pic>
      <xdr:nvPicPr>
        <xdr:cNvPr id="89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33572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87</xdr:row>
      <xdr:rowOff>0</xdr:rowOff>
    </xdr:from>
    <xdr:to>
      <xdr:col>3</xdr:col>
      <xdr:colOff>15240</xdr:colOff>
      <xdr:row>87</xdr:row>
      <xdr:rowOff>15240</xdr:rowOff>
    </xdr:to>
    <xdr:pic>
      <xdr:nvPicPr>
        <xdr:cNvPr id="90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33572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87</xdr:row>
      <xdr:rowOff>0</xdr:rowOff>
    </xdr:from>
    <xdr:to>
      <xdr:col>3</xdr:col>
      <xdr:colOff>15240</xdr:colOff>
      <xdr:row>87</xdr:row>
      <xdr:rowOff>15240</xdr:rowOff>
    </xdr:to>
    <xdr:pic>
      <xdr:nvPicPr>
        <xdr:cNvPr id="91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33572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87</xdr:row>
      <xdr:rowOff>0</xdr:rowOff>
    </xdr:from>
    <xdr:to>
      <xdr:col>3</xdr:col>
      <xdr:colOff>15240</xdr:colOff>
      <xdr:row>87</xdr:row>
      <xdr:rowOff>15240</xdr:rowOff>
    </xdr:to>
    <xdr:pic>
      <xdr:nvPicPr>
        <xdr:cNvPr id="92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33572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87</xdr:row>
      <xdr:rowOff>0</xdr:rowOff>
    </xdr:from>
    <xdr:to>
      <xdr:col>3</xdr:col>
      <xdr:colOff>15240</xdr:colOff>
      <xdr:row>87</xdr:row>
      <xdr:rowOff>15240</xdr:rowOff>
    </xdr:to>
    <xdr:pic>
      <xdr:nvPicPr>
        <xdr:cNvPr id="93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33572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87</xdr:row>
      <xdr:rowOff>0</xdr:rowOff>
    </xdr:from>
    <xdr:to>
      <xdr:col>3</xdr:col>
      <xdr:colOff>15240</xdr:colOff>
      <xdr:row>87</xdr:row>
      <xdr:rowOff>15240</xdr:rowOff>
    </xdr:to>
    <xdr:pic>
      <xdr:nvPicPr>
        <xdr:cNvPr id="94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33572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87</xdr:row>
      <xdr:rowOff>0</xdr:rowOff>
    </xdr:from>
    <xdr:to>
      <xdr:col>3</xdr:col>
      <xdr:colOff>15240</xdr:colOff>
      <xdr:row>87</xdr:row>
      <xdr:rowOff>15240</xdr:rowOff>
    </xdr:to>
    <xdr:pic>
      <xdr:nvPicPr>
        <xdr:cNvPr id="95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33572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87</xdr:row>
      <xdr:rowOff>0</xdr:rowOff>
    </xdr:from>
    <xdr:to>
      <xdr:col>3</xdr:col>
      <xdr:colOff>15240</xdr:colOff>
      <xdr:row>87</xdr:row>
      <xdr:rowOff>15240</xdr:rowOff>
    </xdr:to>
    <xdr:pic>
      <xdr:nvPicPr>
        <xdr:cNvPr id="96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33572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87</xdr:row>
      <xdr:rowOff>0</xdr:rowOff>
    </xdr:from>
    <xdr:to>
      <xdr:col>3</xdr:col>
      <xdr:colOff>15240</xdr:colOff>
      <xdr:row>87</xdr:row>
      <xdr:rowOff>15240</xdr:rowOff>
    </xdr:to>
    <xdr:pic>
      <xdr:nvPicPr>
        <xdr:cNvPr id="97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33572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87</xdr:row>
      <xdr:rowOff>0</xdr:rowOff>
    </xdr:from>
    <xdr:to>
      <xdr:col>3</xdr:col>
      <xdr:colOff>15240</xdr:colOff>
      <xdr:row>87</xdr:row>
      <xdr:rowOff>15240</xdr:rowOff>
    </xdr:to>
    <xdr:pic>
      <xdr:nvPicPr>
        <xdr:cNvPr id="98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33572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87</xdr:row>
      <xdr:rowOff>0</xdr:rowOff>
    </xdr:from>
    <xdr:to>
      <xdr:col>3</xdr:col>
      <xdr:colOff>15240</xdr:colOff>
      <xdr:row>87</xdr:row>
      <xdr:rowOff>15240</xdr:rowOff>
    </xdr:to>
    <xdr:pic>
      <xdr:nvPicPr>
        <xdr:cNvPr id="99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33572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87</xdr:row>
      <xdr:rowOff>0</xdr:rowOff>
    </xdr:from>
    <xdr:to>
      <xdr:col>3</xdr:col>
      <xdr:colOff>15240</xdr:colOff>
      <xdr:row>87</xdr:row>
      <xdr:rowOff>15240</xdr:rowOff>
    </xdr:to>
    <xdr:pic>
      <xdr:nvPicPr>
        <xdr:cNvPr id="100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33572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87</xdr:row>
      <xdr:rowOff>0</xdr:rowOff>
    </xdr:from>
    <xdr:to>
      <xdr:col>3</xdr:col>
      <xdr:colOff>15240</xdr:colOff>
      <xdr:row>87</xdr:row>
      <xdr:rowOff>15240</xdr:rowOff>
    </xdr:to>
    <xdr:pic>
      <xdr:nvPicPr>
        <xdr:cNvPr id="101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33572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87</xdr:row>
      <xdr:rowOff>0</xdr:rowOff>
    </xdr:from>
    <xdr:to>
      <xdr:col>3</xdr:col>
      <xdr:colOff>15240</xdr:colOff>
      <xdr:row>87</xdr:row>
      <xdr:rowOff>15240</xdr:rowOff>
    </xdr:to>
    <xdr:pic>
      <xdr:nvPicPr>
        <xdr:cNvPr id="102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33572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87</xdr:row>
      <xdr:rowOff>0</xdr:rowOff>
    </xdr:from>
    <xdr:to>
      <xdr:col>3</xdr:col>
      <xdr:colOff>15240</xdr:colOff>
      <xdr:row>87</xdr:row>
      <xdr:rowOff>15240</xdr:rowOff>
    </xdr:to>
    <xdr:pic>
      <xdr:nvPicPr>
        <xdr:cNvPr id="103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33572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87</xdr:row>
      <xdr:rowOff>0</xdr:rowOff>
    </xdr:from>
    <xdr:to>
      <xdr:col>3</xdr:col>
      <xdr:colOff>15240</xdr:colOff>
      <xdr:row>87</xdr:row>
      <xdr:rowOff>15240</xdr:rowOff>
    </xdr:to>
    <xdr:pic>
      <xdr:nvPicPr>
        <xdr:cNvPr id="104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33572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87</xdr:row>
      <xdr:rowOff>0</xdr:rowOff>
    </xdr:from>
    <xdr:to>
      <xdr:col>3</xdr:col>
      <xdr:colOff>15240</xdr:colOff>
      <xdr:row>87</xdr:row>
      <xdr:rowOff>15240</xdr:rowOff>
    </xdr:to>
    <xdr:pic>
      <xdr:nvPicPr>
        <xdr:cNvPr id="105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33572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87</xdr:row>
      <xdr:rowOff>0</xdr:rowOff>
    </xdr:from>
    <xdr:to>
      <xdr:col>3</xdr:col>
      <xdr:colOff>15240</xdr:colOff>
      <xdr:row>87</xdr:row>
      <xdr:rowOff>15240</xdr:rowOff>
    </xdr:to>
    <xdr:pic>
      <xdr:nvPicPr>
        <xdr:cNvPr id="106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33572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87</xdr:row>
      <xdr:rowOff>0</xdr:rowOff>
    </xdr:from>
    <xdr:to>
      <xdr:col>3</xdr:col>
      <xdr:colOff>15240</xdr:colOff>
      <xdr:row>87</xdr:row>
      <xdr:rowOff>15240</xdr:rowOff>
    </xdr:to>
    <xdr:pic>
      <xdr:nvPicPr>
        <xdr:cNvPr id="107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33572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87</xdr:row>
      <xdr:rowOff>0</xdr:rowOff>
    </xdr:from>
    <xdr:to>
      <xdr:col>3</xdr:col>
      <xdr:colOff>15240</xdr:colOff>
      <xdr:row>87</xdr:row>
      <xdr:rowOff>15240</xdr:rowOff>
    </xdr:to>
    <xdr:pic>
      <xdr:nvPicPr>
        <xdr:cNvPr id="108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33572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87</xdr:row>
      <xdr:rowOff>0</xdr:rowOff>
    </xdr:from>
    <xdr:to>
      <xdr:col>3</xdr:col>
      <xdr:colOff>15240</xdr:colOff>
      <xdr:row>87</xdr:row>
      <xdr:rowOff>15240</xdr:rowOff>
    </xdr:to>
    <xdr:pic>
      <xdr:nvPicPr>
        <xdr:cNvPr id="109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33572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87</xdr:row>
      <xdr:rowOff>0</xdr:rowOff>
    </xdr:from>
    <xdr:to>
      <xdr:col>3</xdr:col>
      <xdr:colOff>15240</xdr:colOff>
      <xdr:row>87</xdr:row>
      <xdr:rowOff>15240</xdr:rowOff>
    </xdr:to>
    <xdr:pic>
      <xdr:nvPicPr>
        <xdr:cNvPr id="110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33572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87</xdr:row>
      <xdr:rowOff>0</xdr:rowOff>
    </xdr:from>
    <xdr:to>
      <xdr:col>3</xdr:col>
      <xdr:colOff>15240</xdr:colOff>
      <xdr:row>87</xdr:row>
      <xdr:rowOff>15240</xdr:rowOff>
    </xdr:to>
    <xdr:pic>
      <xdr:nvPicPr>
        <xdr:cNvPr id="111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33572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87</xdr:row>
      <xdr:rowOff>0</xdr:rowOff>
    </xdr:from>
    <xdr:to>
      <xdr:col>3</xdr:col>
      <xdr:colOff>15240</xdr:colOff>
      <xdr:row>87</xdr:row>
      <xdr:rowOff>15240</xdr:rowOff>
    </xdr:to>
    <xdr:pic>
      <xdr:nvPicPr>
        <xdr:cNvPr id="112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33572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87</xdr:row>
      <xdr:rowOff>0</xdr:rowOff>
    </xdr:from>
    <xdr:to>
      <xdr:col>3</xdr:col>
      <xdr:colOff>15240</xdr:colOff>
      <xdr:row>87</xdr:row>
      <xdr:rowOff>15240</xdr:rowOff>
    </xdr:to>
    <xdr:pic>
      <xdr:nvPicPr>
        <xdr:cNvPr id="113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33572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87</xdr:row>
      <xdr:rowOff>0</xdr:rowOff>
    </xdr:from>
    <xdr:to>
      <xdr:col>3</xdr:col>
      <xdr:colOff>15240</xdr:colOff>
      <xdr:row>87</xdr:row>
      <xdr:rowOff>15240</xdr:rowOff>
    </xdr:to>
    <xdr:pic>
      <xdr:nvPicPr>
        <xdr:cNvPr id="114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33572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87</xdr:row>
      <xdr:rowOff>0</xdr:rowOff>
    </xdr:from>
    <xdr:to>
      <xdr:col>3</xdr:col>
      <xdr:colOff>15240</xdr:colOff>
      <xdr:row>87</xdr:row>
      <xdr:rowOff>15240</xdr:rowOff>
    </xdr:to>
    <xdr:pic>
      <xdr:nvPicPr>
        <xdr:cNvPr id="115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33572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87</xdr:row>
      <xdr:rowOff>0</xdr:rowOff>
    </xdr:from>
    <xdr:to>
      <xdr:col>3</xdr:col>
      <xdr:colOff>15240</xdr:colOff>
      <xdr:row>87</xdr:row>
      <xdr:rowOff>15240</xdr:rowOff>
    </xdr:to>
    <xdr:pic>
      <xdr:nvPicPr>
        <xdr:cNvPr id="116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33572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87</xdr:row>
      <xdr:rowOff>0</xdr:rowOff>
    </xdr:from>
    <xdr:to>
      <xdr:col>3</xdr:col>
      <xdr:colOff>15240</xdr:colOff>
      <xdr:row>87</xdr:row>
      <xdr:rowOff>15240</xdr:rowOff>
    </xdr:to>
    <xdr:pic>
      <xdr:nvPicPr>
        <xdr:cNvPr id="117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33572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87</xdr:row>
      <xdr:rowOff>0</xdr:rowOff>
    </xdr:from>
    <xdr:to>
      <xdr:col>3</xdr:col>
      <xdr:colOff>15240</xdr:colOff>
      <xdr:row>87</xdr:row>
      <xdr:rowOff>15240</xdr:rowOff>
    </xdr:to>
    <xdr:pic>
      <xdr:nvPicPr>
        <xdr:cNvPr id="118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33572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87</xdr:row>
      <xdr:rowOff>0</xdr:rowOff>
    </xdr:from>
    <xdr:to>
      <xdr:col>3</xdr:col>
      <xdr:colOff>15240</xdr:colOff>
      <xdr:row>87</xdr:row>
      <xdr:rowOff>15240</xdr:rowOff>
    </xdr:to>
    <xdr:pic>
      <xdr:nvPicPr>
        <xdr:cNvPr id="119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33572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87</xdr:row>
      <xdr:rowOff>0</xdr:rowOff>
    </xdr:from>
    <xdr:to>
      <xdr:col>3</xdr:col>
      <xdr:colOff>15240</xdr:colOff>
      <xdr:row>87</xdr:row>
      <xdr:rowOff>15240</xdr:rowOff>
    </xdr:to>
    <xdr:pic>
      <xdr:nvPicPr>
        <xdr:cNvPr id="120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33572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87</xdr:row>
      <xdr:rowOff>0</xdr:rowOff>
    </xdr:from>
    <xdr:to>
      <xdr:col>3</xdr:col>
      <xdr:colOff>15240</xdr:colOff>
      <xdr:row>87</xdr:row>
      <xdr:rowOff>15240</xdr:rowOff>
    </xdr:to>
    <xdr:pic>
      <xdr:nvPicPr>
        <xdr:cNvPr id="121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33572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87</xdr:row>
      <xdr:rowOff>0</xdr:rowOff>
    </xdr:from>
    <xdr:to>
      <xdr:col>3</xdr:col>
      <xdr:colOff>15240</xdr:colOff>
      <xdr:row>87</xdr:row>
      <xdr:rowOff>15240</xdr:rowOff>
    </xdr:to>
    <xdr:pic>
      <xdr:nvPicPr>
        <xdr:cNvPr id="122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33572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87</xdr:row>
      <xdr:rowOff>0</xdr:rowOff>
    </xdr:from>
    <xdr:to>
      <xdr:col>3</xdr:col>
      <xdr:colOff>15240</xdr:colOff>
      <xdr:row>87</xdr:row>
      <xdr:rowOff>15240</xdr:rowOff>
    </xdr:to>
    <xdr:pic>
      <xdr:nvPicPr>
        <xdr:cNvPr id="123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33572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87</xdr:row>
      <xdr:rowOff>0</xdr:rowOff>
    </xdr:from>
    <xdr:to>
      <xdr:col>3</xdr:col>
      <xdr:colOff>15240</xdr:colOff>
      <xdr:row>87</xdr:row>
      <xdr:rowOff>15240</xdr:rowOff>
    </xdr:to>
    <xdr:pic>
      <xdr:nvPicPr>
        <xdr:cNvPr id="124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33572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87</xdr:row>
      <xdr:rowOff>0</xdr:rowOff>
    </xdr:from>
    <xdr:to>
      <xdr:col>3</xdr:col>
      <xdr:colOff>15240</xdr:colOff>
      <xdr:row>87</xdr:row>
      <xdr:rowOff>15240</xdr:rowOff>
    </xdr:to>
    <xdr:pic>
      <xdr:nvPicPr>
        <xdr:cNvPr id="125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33572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87</xdr:row>
      <xdr:rowOff>0</xdr:rowOff>
    </xdr:from>
    <xdr:to>
      <xdr:col>3</xdr:col>
      <xdr:colOff>15240</xdr:colOff>
      <xdr:row>87</xdr:row>
      <xdr:rowOff>15240</xdr:rowOff>
    </xdr:to>
    <xdr:pic>
      <xdr:nvPicPr>
        <xdr:cNvPr id="126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33572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87</xdr:row>
      <xdr:rowOff>0</xdr:rowOff>
    </xdr:from>
    <xdr:to>
      <xdr:col>3</xdr:col>
      <xdr:colOff>15240</xdr:colOff>
      <xdr:row>87</xdr:row>
      <xdr:rowOff>15240</xdr:rowOff>
    </xdr:to>
    <xdr:pic>
      <xdr:nvPicPr>
        <xdr:cNvPr id="127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33572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87</xdr:row>
      <xdr:rowOff>0</xdr:rowOff>
    </xdr:from>
    <xdr:to>
      <xdr:col>3</xdr:col>
      <xdr:colOff>15240</xdr:colOff>
      <xdr:row>87</xdr:row>
      <xdr:rowOff>15240</xdr:rowOff>
    </xdr:to>
    <xdr:pic>
      <xdr:nvPicPr>
        <xdr:cNvPr id="128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33572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87</xdr:row>
      <xdr:rowOff>0</xdr:rowOff>
    </xdr:from>
    <xdr:to>
      <xdr:col>3</xdr:col>
      <xdr:colOff>15240</xdr:colOff>
      <xdr:row>87</xdr:row>
      <xdr:rowOff>15240</xdr:rowOff>
    </xdr:to>
    <xdr:pic>
      <xdr:nvPicPr>
        <xdr:cNvPr id="129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33572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87</xdr:row>
      <xdr:rowOff>0</xdr:rowOff>
    </xdr:from>
    <xdr:to>
      <xdr:col>3</xdr:col>
      <xdr:colOff>15240</xdr:colOff>
      <xdr:row>87</xdr:row>
      <xdr:rowOff>15240</xdr:rowOff>
    </xdr:to>
    <xdr:pic>
      <xdr:nvPicPr>
        <xdr:cNvPr id="130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33572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87</xdr:row>
      <xdr:rowOff>0</xdr:rowOff>
    </xdr:from>
    <xdr:to>
      <xdr:col>3</xdr:col>
      <xdr:colOff>15240</xdr:colOff>
      <xdr:row>87</xdr:row>
      <xdr:rowOff>15240</xdr:rowOff>
    </xdr:to>
    <xdr:pic>
      <xdr:nvPicPr>
        <xdr:cNvPr id="131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33572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87</xdr:row>
      <xdr:rowOff>0</xdr:rowOff>
    </xdr:from>
    <xdr:to>
      <xdr:col>3</xdr:col>
      <xdr:colOff>15240</xdr:colOff>
      <xdr:row>87</xdr:row>
      <xdr:rowOff>15240</xdr:rowOff>
    </xdr:to>
    <xdr:pic>
      <xdr:nvPicPr>
        <xdr:cNvPr id="132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33572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87</xdr:row>
      <xdr:rowOff>0</xdr:rowOff>
    </xdr:from>
    <xdr:to>
      <xdr:col>3</xdr:col>
      <xdr:colOff>15240</xdr:colOff>
      <xdr:row>87</xdr:row>
      <xdr:rowOff>15240</xdr:rowOff>
    </xdr:to>
    <xdr:pic>
      <xdr:nvPicPr>
        <xdr:cNvPr id="133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33572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87</xdr:row>
      <xdr:rowOff>0</xdr:rowOff>
    </xdr:from>
    <xdr:to>
      <xdr:col>3</xdr:col>
      <xdr:colOff>15240</xdr:colOff>
      <xdr:row>87</xdr:row>
      <xdr:rowOff>15240</xdr:rowOff>
    </xdr:to>
    <xdr:pic>
      <xdr:nvPicPr>
        <xdr:cNvPr id="134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33572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87</xdr:row>
      <xdr:rowOff>0</xdr:rowOff>
    </xdr:from>
    <xdr:to>
      <xdr:col>3</xdr:col>
      <xdr:colOff>15240</xdr:colOff>
      <xdr:row>87</xdr:row>
      <xdr:rowOff>15240</xdr:rowOff>
    </xdr:to>
    <xdr:pic>
      <xdr:nvPicPr>
        <xdr:cNvPr id="135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33572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87</xdr:row>
      <xdr:rowOff>0</xdr:rowOff>
    </xdr:from>
    <xdr:to>
      <xdr:col>3</xdr:col>
      <xdr:colOff>15240</xdr:colOff>
      <xdr:row>87</xdr:row>
      <xdr:rowOff>15240</xdr:rowOff>
    </xdr:to>
    <xdr:pic>
      <xdr:nvPicPr>
        <xdr:cNvPr id="136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33572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87</xdr:row>
      <xdr:rowOff>0</xdr:rowOff>
    </xdr:from>
    <xdr:to>
      <xdr:col>3</xdr:col>
      <xdr:colOff>15240</xdr:colOff>
      <xdr:row>87</xdr:row>
      <xdr:rowOff>15240</xdr:rowOff>
    </xdr:to>
    <xdr:pic>
      <xdr:nvPicPr>
        <xdr:cNvPr id="137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33572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87</xdr:row>
      <xdr:rowOff>0</xdr:rowOff>
    </xdr:from>
    <xdr:to>
      <xdr:col>3</xdr:col>
      <xdr:colOff>15240</xdr:colOff>
      <xdr:row>87</xdr:row>
      <xdr:rowOff>15240</xdr:rowOff>
    </xdr:to>
    <xdr:pic>
      <xdr:nvPicPr>
        <xdr:cNvPr id="138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33572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87</xdr:row>
      <xdr:rowOff>0</xdr:rowOff>
    </xdr:from>
    <xdr:to>
      <xdr:col>3</xdr:col>
      <xdr:colOff>15240</xdr:colOff>
      <xdr:row>87</xdr:row>
      <xdr:rowOff>15240</xdr:rowOff>
    </xdr:to>
    <xdr:pic>
      <xdr:nvPicPr>
        <xdr:cNvPr id="139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33572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87</xdr:row>
      <xdr:rowOff>0</xdr:rowOff>
    </xdr:from>
    <xdr:to>
      <xdr:col>3</xdr:col>
      <xdr:colOff>15240</xdr:colOff>
      <xdr:row>87</xdr:row>
      <xdr:rowOff>15240</xdr:rowOff>
    </xdr:to>
    <xdr:pic>
      <xdr:nvPicPr>
        <xdr:cNvPr id="140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33572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87</xdr:row>
      <xdr:rowOff>0</xdr:rowOff>
    </xdr:from>
    <xdr:to>
      <xdr:col>3</xdr:col>
      <xdr:colOff>15240</xdr:colOff>
      <xdr:row>87</xdr:row>
      <xdr:rowOff>15240</xdr:rowOff>
    </xdr:to>
    <xdr:pic>
      <xdr:nvPicPr>
        <xdr:cNvPr id="141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33572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87</xdr:row>
      <xdr:rowOff>0</xdr:rowOff>
    </xdr:from>
    <xdr:to>
      <xdr:col>3</xdr:col>
      <xdr:colOff>15240</xdr:colOff>
      <xdr:row>87</xdr:row>
      <xdr:rowOff>15240</xdr:rowOff>
    </xdr:to>
    <xdr:pic>
      <xdr:nvPicPr>
        <xdr:cNvPr id="142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33572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87</xdr:row>
      <xdr:rowOff>0</xdr:rowOff>
    </xdr:from>
    <xdr:to>
      <xdr:col>3</xdr:col>
      <xdr:colOff>15240</xdr:colOff>
      <xdr:row>87</xdr:row>
      <xdr:rowOff>15240</xdr:rowOff>
    </xdr:to>
    <xdr:pic>
      <xdr:nvPicPr>
        <xdr:cNvPr id="143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33572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87</xdr:row>
      <xdr:rowOff>0</xdr:rowOff>
    </xdr:from>
    <xdr:to>
      <xdr:col>3</xdr:col>
      <xdr:colOff>15240</xdr:colOff>
      <xdr:row>87</xdr:row>
      <xdr:rowOff>15240</xdr:rowOff>
    </xdr:to>
    <xdr:pic>
      <xdr:nvPicPr>
        <xdr:cNvPr id="144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33572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87</xdr:row>
      <xdr:rowOff>0</xdr:rowOff>
    </xdr:from>
    <xdr:to>
      <xdr:col>3</xdr:col>
      <xdr:colOff>15240</xdr:colOff>
      <xdr:row>87</xdr:row>
      <xdr:rowOff>15240</xdr:rowOff>
    </xdr:to>
    <xdr:pic>
      <xdr:nvPicPr>
        <xdr:cNvPr id="145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33572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87</xdr:row>
      <xdr:rowOff>0</xdr:rowOff>
    </xdr:from>
    <xdr:to>
      <xdr:col>3</xdr:col>
      <xdr:colOff>15240</xdr:colOff>
      <xdr:row>87</xdr:row>
      <xdr:rowOff>15240</xdr:rowOff>
    </xdr:to>
    <xdr:pic>
      <xdr:nvPicPr>
        <xdr:cNvPr id="146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33572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87</xdr:row>
      <xdr:rowOff>0</xdr:rowOff>
    </xdr:from>
    <xdr:to>
      <xdr:col>3</xdr:col>
      <xdr:colOff>15240</xdr:colOff>
      <xdr:row>87</xdr:row>
      <xdr:rowOff>15240</xdr:rowOff>
    </xdr:to>
    <xdr:pic>
      <xdr:nvPicPr>
        <xdr:cNvPr id="147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33572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87</xdr:row>
      <xdr:rowOff>0</xdr:rowOff>
    </xdr:from>
    <xdr:to>
      <xdr:col>3</xdr:col>
      <xdr:colOff>15240</xdr:colOff>
      <xdr:row>87</xdr:row>
      <xdr:rowOff>15240</xdr:rowOff>
    </xdr:to>
    <xdr:pic>
      <xdr:nvPicPr>
        <xdr:cNvPr id="148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33572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87</xdr:row>
      <xdr:rowOff>0</xdr:rowOff>
    </xdr:from>
    <xdr:to>
      <xdr:col>3</xdr:col>
      <xdr:colOff>15240</xdr:colOff>
      <xdr:row>87</xdr:row>
      <xdr:rowOff>15240</xdr:rowOff>
    </xdr:to>
    <xdr:pic>
      <xdr:nvPicPr>
        <xdr:cNvPr id="149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33572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87</xdr:row>
      <xdr:rowOff>0</xdr:rowOff>
    </xdr:from>
    <xdr:to>
      <xdr:col>3</xdr:col>
      <xdr:colOff>15240</xdr:colOff>
      <xdr:row>87</xdr:row>
      <xdr:rowOff>15240</xdr:rowOff>
    </xdr:to>
    <xdr:pic>
      <xdr:nvPicPr>
        <xdr:cNvPr id="150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33572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87</xdr:row>
      <xdr:rowOff>0</xdr:rowOff>
    </xdr:from>
    <xdr:to>
      <xdr:col>3</xdr:col>
      <xdr:colOff>15240</xdr:colOff>
      <xdr:row>87</xdr:row>
      <xdr:rowOff>15240</xdr:rowOff>
    </xdr:to>
    <xdr:pic>
      <xdr:nvPicPr>
        <xdr:cNvPr id="151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33572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87</xdr:row>
      <xdr:rowOff>0</xdr:rowOff>
    </xdr:from>
    <xdr:to>
      <xdr:col>3</xdr:col>
      <xdr:colOff>15240</xdr:colOff>
      <xdr:row>87</xdr:row>
      <xdr:rowOff>15240</xdr:rowOff>
    </xdr:to>
    <xdr:pic>
      <xdr:nvPicPr>
        <xdr:cNvPr id="152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33572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87</xdr:row>
      <xdr:rowOff>0</xdr:rowOff>
    </xdr:from>
    <xdr:to>
      <xdr:col>3</xdr:col>
      <xdr:colOff>15240</xdr:colOff>
      <xdr:row>87</xdr:row>
      <xdr:rowOff>15240</xdr:rowOff>
    </xdr:to>
    <xdr:pic>
      <xdr:nvPicPr>
        <xdr:cNvPr id="153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33572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87</xdr:row>
      <xdr:rowOff>0</xdr:rowOff>
    </xdr:from>
    <xdr:to>
      <xdr:col>3</xdr:col>
      <xdr:colOff>15240</xdr:colOff>
      <xdr:row>87</xdr:row>
      <xdr:rowOff>15240</xdr:rowOff>
    </xdr:to>
    <xdr:pic>
      <xdr:nvPicPr>
        <xdr:cNvPr id="154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33572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87</xdr:row>
      <xdr:rowOff>0</xdr:rowOff>
    </xdr:from>
    <xdr:to>
      <xdr:col>3</xdr:col>
      <xdr:colOff>15240</xdr:colOff>
      <xdr:row>87</xdr:row>
      <xdr:rowOff>15240</xdr:rowOff>
    </xdr:to>
    <xdr:pic>
      <xdr:nvPicPr>
        <xdr:cNvPr id="155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33572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87</xdr:row>
      <xdr:rowOff>0</xdr:rowOff>
    </xdr:from>
    <xdr:to>
      <xdr:col>3</xdr:col>
      <xdr:colOff>15240</xdr:colOff>
      <xdr:row>87</xdr:row>
      <xdr:rowOff>15240</xdr:rowOff>
    </xdr:to>
    <xdr:pic>
      <xdr:nvPicPr>
        <xdr:cNvPr id="156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33572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87</xdr:row>
      <xdr:rowOff>0</xdr:rowOff>
    </xdr:from>
    <xdr:to>
      <xdr:col>3</xdr:col>
      <xdr:colOff>15240</xdr:colOff>
      <xdr:row>87</xdr:row>
      <xdr:rowOff>15240</xdr:rowOff>
    </xdr:to>
    <xdr:pic>
      <xdr:nvPicPr>
        <xdr:cNvPr id="157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33572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87</xdr:row>
      <xdr:rowOff>0</xdr:rowOff>
    </xdr:from>
    <xdr:to>
      <xdr:col>3</xdr:col>
      <xdr:colOff>15240</xdr:colOff>
      <xdr:row>87</xdr:row>
      <xdr:rowOff>15240</xdr:rowOff>
    </xdr:to>
    <xdr:pic>
      <xdr:nvPicPr>
        <xdr:cNvPr id="158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33572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87</xdr:row>
      <xdr:rowOff>0</xdr:rowOff>
    </xdr:from>
    <xdr:to>
      <xdr:col>3</xdr:col>
      <xdr:colOff>15240</xdr:colOff>
      <xdr:row>87</xdr:row>
      <xdr:rowOff>15240</xdr:rowOff>
    </xdr:to>
    <xdr:pic>
      <xdr:nvPicPr>
        <xdr:cNvPr id="159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33572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87</xdr:row>
      <xdr:rowOff>0</xdr:rowOff>
    </xdr:from>
    <xdr:to>
      <xdr:col>3</xdr:col>
      <xdr:colOff>15240</xdr:colOff>
      <xdr:row>87</xdr:row>
      <xdr:rowOff>15240</xdr:rowOff>
    </xdr:to>
    <xdr:pic>
      <xdr:nvPicPr>
        <xdr:cNvPr id="160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33572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87</xdr:row>
      <xdr:rowOff>0</xdr:rowOff>
    </xdr:from>
    <xdr:to>
      <xdr:col>3</xdr:col>
      <xdr:colOff>15240</xdr:colOff>
      <xdr:row>87</xdr:row>
      <xdr:rowOff>15240</xdr:rowOff>
    </xdr:to>
    <xdr:pic>
      <xdr:nvPicPr>
        <xdr:cNvPr id="161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33572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87</xdr:row>
      <xdr:rowOff>0</xdr:rowOff>
    </xdr:from>
    <xdr:to>
      <xdr:col>3</xdr:col>
      <xdr:colOff>15240</xdr:colOff>
      <xdr:row>87</xdr:row>
      <xdr:rowOff>15240</xdr:rowOff>
    </xdr:to>
    <xdr:pic>
      <xdr:nvPicPr>
        <xdr:cNvPr id="162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33572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87</xdr:row>
      <xdr:rowOff>0</xdr:rowOff>
    </xdr:from>
    <xdr:to>
      <xdr:col>3</xdr:col>
      <xdr:colOff>15240</xdr:colOff>
      <xdr:row>87</xdr:row>
      <xdr:rowOff>15240</xdr:rowOff>
    </xdr:to>
    <xdr:pic>
      <xdr:nvPicPr>
        <xdr:cNvPr id="163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33572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87</xdr:row>
      <xdr:rowOff>0</xdr:rowOff>
    </xdr:from>
    <xdr:to>
      <xdr:col>3</xdr:col>
      <xdr:colOff>15240</xdr:colOff>
      <xdr:row>87</xdr:row>
      <xdr:rowOff>15240</xdr:rowOff>
    </xdr:to>
    <xdr:pic>
      <xdr:nvPicPr>
        <xdr:cNvPr id="164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33572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87</xdr:row>
      <xdr:rowOff>0</xdr:rowOff>
    </xdr:from>
    <xdr:to>
      <xdr:col>3</xdr:col>
      <xdr:colOff>15240</xdr:colOff>
      <xdr:row>87</xdr:row>
      <xdr:rowOff>15240</xdr:rowOff>
    </xdr:to>
    <xdr:pic>
      <xdr:nvPicPr>
        <xdr:cNvPr id="165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33572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87</xdr:row>
      <xdr:rowOff>0</xdr:rowOff>
    </xdr:from>
    <xdr:to>
      <xdr:col>3</xdr:col>
      <xdr:colOff>15240</xdr:colOff>
      <xdr:row>87</xdr:row>
      <xdr:rowOff>15240</xdr:rowOff>
    </xdr:to>
    <xdr:pic>
      <xdr:nvPicPr>
        <xdr:cNvPr id="166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33572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87</xdr:row>
      <xdr:rowOff>0</xdr:rowOff>
    </xdr:from>
    <xdr:to>
      <xdr:col>3</xdr:col>
      <xdr:colOff>15240</xdr:colOff>
      <xdr:row>87</xdr:row>
      <xdr:rowOff>15240</xdr:rowOff>
    </xdr:to>
    <xdr:pic>
      <xdr:nvPicPr>
        <xdr:cNvPr id="167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33572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87</xdr:row>
      <xdr:rowOff>0</xdr:rowOff>
    </xdr:from>
    <xdr:to>
      <xdr:col>3</xdr:col>
      <xdr:colOff>15240</xdr:colOff>
      <xdr:row>87</xdr:row>
      <xdr:rowOff>15240</xdr:rowOff>
    </xdr:to>
    <xdr:pic>
      <xdr:nvPicPr>
        <xdr:cNvPr id="168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33572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87</xdr:row>
      <xdr:rowOff>0</xdr:rowOff>
    </xdr:from>
    <xdr:to>
      <xdr:col>3</xdr:col>
      <xdr:colOff>15240</xdr:colOff>
      <xdr:row>87</xdr:row>
      <xdr:rowOff>15240</xdr:rowOff>
    </xdr:to>
    <xdr:pic>
      <xdr:nvPicPr>
        <xdr:cNvPr id="169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33572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87</xdr:row>
      <xdr:rowOff>0</xdr:rowOff>
    </xdr:from>
    <xdr:to>
      <xdr:col>3</xdr:col>
      <xdr:colOff>15240</xdr:colOff>
      <xdr:row>87</xdr:row>
      <xdr:rowOff>15240</xdr:rowOff>
    </xdr:to>
    <xdr:pic>
      <xdr:nvPicPr>
        <xdr:cNvPr id="170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33572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87</xdr:row>
      <xdr:rowOff>0</xdr:rowOff>
    </xdr:from>
    <xdr:to>
      <xdr:col>3</xdr:col>
      <xdr:colOff>15240</xdr:colOff>
      <xdr:row>87</xdr:row>
      <xdr:rowOff>15240</xdr:rowOff>
    </xdr:to>
    <xdr:pic>
      <xdr:nvPicPr>
        <xdr:cNvPr id="171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33572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87</xdr:row>
      <xdr:rowOff>0</xdr:rowOff>
    </xdr:from>
    <xdr:to>
      <xdr:col>3</xdr:col>
      <xdr:colOff>15240</xdr:colOff>
      <xdr:row>87</xdr:row>
      <xdr:rowOff>15240</xdr:rowOff>
    </xdr:to>
    <xdr:pic>
      <xdr:nvPicPr>
        <xdr:cNvPr id="172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33572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87</xdr:row>
      <xdr:rowOff>0</xdr:rowOff>
    </xdr:from>
    <xdr:to>
      <xdr:col>3</xdr:col>
      <xdr:colOff>15240</xdr:colOff>
      <xdr:row>87</xdr:row>
      <xdr:rowOff>15240</xdr:rowOff>
    </xdr:to>
    <xdr:pic>
      <xdr:nvPicPr>
        <xdr:cNvPr id="173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33572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87</xdr:row>
      <xdr:rowOff>0</xdr:rowOff>
    </xdr:from>
    <xdr:to>
      <xdr:col>3</xdr:col>
      <xdr:colOff>15240</xdr:colOff>
      <xdr:row>87</xdr:row>
      <xdr:rowOff>15240</xdr:rowOff>
    </xdr:to>
    <xdr:pic>
      <xdr:nvPicPr>
        <xdr:cNvPr id="174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33572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87</xdr:row>
      <xdr:rowOff>0</xdr:rowOff>
    </xdr:from>
    <xdr:to>
      <xdr:col>3</xdr:col>
      <xdr:colOff>15240</xdr:colOff>
      <xdr:row>87</xdr:row>
      <xdr:rowOff>15240</xdr:rowOff>
    </xdr:to>
    <xdr:pic>
      <xdr:nvPicPr>
        <xdr:cNvPr id="175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33572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87</xdr:row>
      <xdr:rowOff>0</xdr:rowOff>
    </xdr:from>
    <xdr:to>
      <xdr:col>3</xdr:col>
      <xdr:colOff>15240</xdr:colOff>
      <xdr:row>87</xdr:row>
      <xdr:rowOff>15240</xdr:rowOff>
    </xdr:to>
    <xdr:pic>
      <xdr:nvPicPr>
        <xdr:cNvPr id="176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33572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87</xdr:row>
      <xdr:rowOff>0</xdr:rowOff>
    </xdr:from>
    <xdr:to>
      <xdr:col>3</xdr:col>
      <xdr:colOff>15240</xdr:colOff>
      <xdr:row>87</xdr:row>
      <xdr:rowOff>15240</xdr:rowOff>
    </xdr:to>
    <xdr:pic>
      <xdr:nvPicPr>
        <xdr:cNvPr id="177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33572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87</xdr:row>
      <xdr:rowOff>0</xdr:rowOff>
    </xdr:from>
    <xdr:to>
      <xdr:col>3</xdr:col>
      <xdr:colOff>15240</xdr:colOff>
      <xdr:row>87</xdr:row>
      <xdr:rowOff>15240</xdr:rowOff>
    </xdr:to>
    <xdr:pic>
      <xdr:nvPicPr>
        <xdr:cNvPr id="178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33572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87</xdr:row>
      <xdr:rowOff>0</xdr:rowOff>
    </xdr:from>
    <xdr:to>
      <xdr:col>3</xdr:col>
      <xdr:colOff>15240</xdr:colOff>
      <xdr:row>87</xdr:row>
      <xdr:rowOff>15240</xdr:rowOff>
    </xdr:to>
    <xdr:pic>
      <xdr:nvPicPr>
        <xdr:cNvPr id="179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33572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87</xdr:row>
      <xdr:rowOff>0</xdr:rowOff>
    </xdr:from>
    <xdr:to>
      <xdr:col>3</xdr:col>
      <xdr:colOff>15240</xdr:colOff>
      <xdr:row>87</xdr:row>
      <xdr:rowOff>15240</xdr:rowOff>
    </xdr:to>
    <xdr:pic>
      <xdr:nvPicPr>
        <xdr:cNvPr id="180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33572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87</xdr:row>
      <xdr:rowOff>0</xdr:rowOff>
    </xdr:from>
    <xdr:to>
      <xdr:col>3</xdr:col>
      <xdr:colOff>15240</xdr:colOff>
      <xdr:row>87</xdr:row>
      <xdr:rowOff>15875</xdr:rowOff>
    </xdr:to>
    <xdr:pic>
      <xdr:nvPicPr>
        <xdr:cNvPr id="181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33572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87</xdr:row>
      <xdr:rowOff>0</xdr:rowOff>
    </xdr:from>
    <xdr:to>
      <xdr:col>3</xdr:col>
      <xdr:colOff>15240</xdr:colOff>
      <xdr:row>87</xdr:row>
      <xdr:rowOff>15875</xdr:rowOff>
    </xdr:to>
    <xdr:pic>
      <xdr:nvPicPr>
        <xdr:cNvPr id="182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33572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87</xdr:row>
      <xdr:rowOff>0</xdr:rowOff>
    </xdr:from>
    <xdr:to>
      <xdr:col>3</xdr:col>
      <xdr:colOff>15240</xdr:colOff>
      <xdr:row>87</xdr:row>
      <xdr:rowOff>15875</xdr:rowOff>
    </xdr:to>
    <xdr:pic>
      <xdr:nvPicPr>
        <xdr:cNvPr id="183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33572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87</xdr:row>
      <xdr:rowOff>0</xdr:rowOff>
    </xdr:from>
    <xdr:to>
      <xdr:col>3</xdr:col>
      <xdr:colOff>15240</xdr:colOff>
      <xdr:row>87</xdr:row>
      <xdr:rowOff>15875</xdr:rowOff>
    </xdr:to>
    <xdr:pic>
      <xdr:nvPicPr>
        <xdr:cNvPr id="184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33572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87</xdr:row>
      <xdr:rowOff>0</xdr:rowOff>
    </xdr:from>
    <xdr:to>
      <xdr:col>3</xdr:col>
      <xdr:colOff>15240</xdr:colOff>
      <xdr:row>87</xdr:row>
      <xdr:rowOff>15875</xdr:rowOff>
    </xdr:to>
    <xdr:pic>
      <xdr:nvPicPr>
        <xdr:cNvPr id="185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33572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87</xdr:row>
      <xdr:rowOff>0</xdr:rowOff>
    </xdr:from>
    <xdr:to>
      <xdr:col>3</xdr:col>
      <xdr:colOff>15240</xdr:colOff>
      <xdr:row>87</xdr:row>
      <xdr:rowOff>15875</xdr:rowOff>
    </xdr:to>
    <xdr:pic>
      <xdr:nvPicPr>
        <xdr:cNvPr id="186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33572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87</xdr:row>
      <xdr:rowOff>0</xdr:rowOff>
    </xdr:from>
    <xdr:to>
      <xdr:col>3</xdr:col>
      <xdr:colOff>15240</xdr:colOff>
      <xdr:row>87</xdr:row>
      <xdr:rowOff>15875</xdr:rowOff>
    </xdr:to>
    <xdr:pic>
      <xdr:nvPicPr>
        <xdr:cNvPr id="187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33572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87</xdr:row>
      <xdr:rowOff>0</xdr:rowOff>
    </xdr:from>
    <xdr:to>
      <xdr:col>3</xdr:col>
      <xdr:colOff>15240</xdr:colOff>
      <xdr:row>87</xdr:row>
      <xdr:rowOff>15875</xdr:rowOff>
    </xdr:to>
    <xdr:pic>
      <xdr:nvPicPr>
        <xdr:cNvPr id="188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33572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87</xdr:row>
      <xdr:rowOff>0</xdr:rowOff>
    </xdr:from>
    <xdr:to>
      <xdr:col>3</xdr:col>
      <xdr:colOff>15240</xdr:colOff>
      <xdr:row>87</xdr:row>
      <xdr:rowOff>15875</xdr:rowOff>
    </xdr:to>
    <xdr:pic>
      <xdr:nvPicPr>
        <xdr:cNvPr id="189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33572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87</xdr:row>
      <xdr:rowOff>0</xdr:rowOff>
    </xdr:from>
    <xdr:to>
      <xdr:col>3</xdr:col>
      <xdr:colOff>15240</xdr:colOff>
      <xdr:row>87</xdr:row>
      <xdr:rowOff>15875</xdr:rowOff>
    </xdr:to>
    <xdr:pic>
      <xdr:nvPicPr>
        <xdr:cNvPr id="190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33572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87</xdr:row>
      <xdr:rowOff>0</xdr:rowOff>
    </xdr:from>
    <xdr:to>
      <xdr:col>3</xdr:col>
      <xdr:colOff>15240</xdr:colOff>
      <xdr:row>87</xdr:row>
      <xdr:rowOff>15875</xdr:rowOff>
    </xdr:to>
    <xdr:pic>
      <xdr:nvPicPr>
        <xdr:cNvPr id="191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33572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87</xdr:row>
      <xdr:rowOff>0</xdr:rowOff>
    </xdr:from>
    <xdr:to>
      <xdr:col>3</xdr:col>
      <xdr:colOff>15240</xdr:colOff>
      <xdr:row>87</xdr:row>
      <xdr:rowOff>15875</xdr:rowOff>
    </xdr:to>
    <xdr:pic>
      <xdr:nvPicPr>
        <xdr:cNvPr id="192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33572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87</xdr:row>
      <xdr:rowOff>0</xdr:rowOff>
    </xdr:from>
    <xdr:to>
      <xdr:col>3</xdr:col>
      <xdr:colOff>15240</xdr:colOff>
      <xdr:row>87</xdr:row>
      <xdr:rowOff>15875</xdr:rowOff>
    </xdr:to>
    <xdr:pic>
      <xdr:nvPicPr>
        <xdr:cNvPr id="193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33572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87</xdr:row>
      <xdr:rowOff>0</xdr:rowOff>
    </xdr:from>
    <xdr:to>
      <xdr:col>3</xdr:col>
      <xdr:colOff>15240</xdr:colOff>
      <xdr:row>87</xdr:row>
      <xdr:rowOff>15875</xdr:rowOff>
    </xdr:to>
    <xdr:pic>
      <xdr:nvPicPr>
        <xdr:cNvPr id="194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33572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87</xdr:row>
      <xdr:rowOff>0</xdr:rowOff>
    </xdr:from>
    <xdr:to>
      <xdr:col>3</xdr:col>
      <xdr:colOff>15240</xdr:colOff>
      <xdr:row>87</xdr:row>
      <xdr:rowOff>15875</xdr:rowOff>
    </xdr:to>
    <xdr:pic>
      <xdr:nvPicPr>
        <xdr:cNvPr id="195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33572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87</xdr:row>
      <xdr:rowOff>0</xdr:rowOff>
    </xdr:from>
    <xdr:to>
      <xdr:col>3</xdr:col>
      <xdr:colOff>15240</xdr:colOff>
      <xdr:row>87</xdr:row>
      <xdr:rowOff>15875</xdr:rowOff>
    </xdr:to>
    <xdr:pic>
      <xdr:nvPicPr>
        <xdr:cNvPr id="196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33572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87</xdr:row>
      <xdr:rowOff>0</xdr:rowOff>
    </xdr:from>
    <xdr:to>
      <xdr:col>3</xdr:col>
      <xdr:colOff>15240</xdr:colOff>
      <xdr:row>87</xdr:row>
      <xdr:rowOff>15875</xdr:rowOff>
    </xdr:to>
    <xdr:pic>
      <xdr:nvPicPr>
        <xdr:cNvPr id="197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33572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87</xdr:row>
      <xdr:rowOff>0</xdr:rowOff>
    </xdr:from>
    <xdr:to>
      <xdr:col>3</xdr:col>
      <xdr:colOff>15240</xdr:colOff>
      <xdr:row>87</xdr:row>
      <xdr:rowOff>15875</xdr:rowOff>
    </xdr:to>
    <xdr:pic>
      <xdr:nvPicPr>
        <xdr:cNvPr id="198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33572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87</xdr:row>
      <xdr:rowOff>0</xdr:rowOff>
    </xdr:from>
    <xdr:to>
      <xdr:col>3</xdr:col>
      <xdr:colOff>15240</xdr:colOff>
      <xdr:row>87</xdr:row>
      <xdr:rowOff>15875</xdr:rowOff>
    </xdr:to>
    <xdr:pic>
      <xdr:nvPicPr>
        <xdr:cNvPr id="199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33572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87</xdr:row>
      <xdr:rowOff>0</xdr:rowOff>
    </xdr:from>
    <xdr:to>
      <xdr:col>3</xdr:col>
      <xdr:colOff>15240</xdr:colOff>
      <xdr:row>87</xdr:row>
      <xdr:rowOff>15875</xdr:rowOff>
    </xdr:to>
    <xdr:pic>
      <xdr:nvPicPr>
        <xdr:cNvPr id="200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33572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87</xdr:row>
      <xdr:rowOff>0</xdr:rowOff>
    </xdr:from>
    <xdr:to>
      <xdr:col>3</xdr:col>
      <xdr:colOff>15240</xdr:colOff>
      <xdr:row>87</xdr:row>
      <xdr:rowOff>15875</xdr:rowOff>
    </xdr:to>
    <xdr:pic>
      <xdr:nvPicPr>
        <xdr:cNvPr id="201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33572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87</xdr:row>
      <xdr:rowOff>0</xdr:rowOff>
    </xdr:from>
    <xdr:to>
      <xdr:col>3</xdr:col>
      <xdr:colOff>15240</xdr:colOff>
      <xdr:row>87</xdr:row>
      <xdr:rowOff>15875</xdr:rowOff>
    </xdr:to>
    <xdr:pic>
      <xdr:nvPicPr>
        <xdr:cNvPr id="202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33572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87</xdr:row>
      <xdr:rowOff>0</xdr:rowOff>
    </xdr:from>
    <xdr:to>
      <xdr:col>3</xdr:col>
      <xdr:colOff>15240</xdr:colOff>
      <xdr:row>87</xdr:row>
      <xdr:rowOff>15875</xdr:rowOff>
    </xdr:to>
    <xdr:pic>
      <xdr:nvPicPr>
        <xdr:cNvPr id="203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33572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87</xdr:row>
      <xdr:rowOff>0</xdr:rowOff>
    </xdr:from>
    <xdr:to>
      <xdr:col>3</xdr:col>
      <xdr:colOff>15240</xdr:colOff>
      <xdr:row>87</xdr:row>
      <xdr:rowOff>15875</xdr:rowOff>
    </xdr:to>
    <xdr:pic>
      <xdr:nvPicPr>
        <xdr:cNvPr id="204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33572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87</xdr:row>
      <xdr:rowOff>0</xdr:rowOff>
    </xdr:from>
    <xdr:to>
      <xdr:col>3</xdr:col>
      <xdr:colOff>15240</xdr:colOff>
      <xdr:row>87</xdr:row>
      <xdr:rowOff>15875</xdr:rowOff>
    </xdr:to>
    <xdr:pic>
      <xdr:nvPicPr>
        <xdr:cNvPr id="205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33572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87</xdr:row>
      <xdr:rowOff>0</xdr:rowOff>
    </xdr:from>
    <xdr:to>
      <xdr:col>3</xdr:col>
      <xdr:colOff>15240</xdr:colOff>
      <xdr:row>87</xdr:row>
      <xdr:rowOff>15875</xdr:rowOff>
    </xdr:to>
    <xdr:pic>
      <xdr:nvPicPr>
        <xdr:cNvPr id="206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33572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87</xdr:row>
      <xdr:rowOff>0</xdr:rowOff>
    </xdr:from>
    <xdr:to>
      <xdr:col>3</xdr:col>
      <xdr:colOff>15240</xdr:colOff>
      <xdr:row>87</xdr:row>
      <xdr:rowOff>15875</xdr:rowOff>
    </xdr:to>
    <xdr:pic>
      <xdr:nvPicPr>
        <xdr:cNvPr id="207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33572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87</xdr:row>
      <xdr:rowOff>0</xdr:rowOff>
    </xdr:from>
    <xdr:to>
      <xdr:col>3</xdr:col>
      <xdr:colOff>15240</xdr:colOff>
      <xdr:row>87</xdr:row>
      <xdr:rowOff>15875</xdr:rowOff>
    </xdr:to>
    <xdr:pic>
      <xdr:nvPicPr>
        <xdr:cNvPr id="208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33572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87</xdr:row>
      <xdr:rowOff>0</xdr:rowOff>
    </xdr:from>
    <xdr:to>
      <xdr:col>3</xdr:col>
      <xdr:colOff>15240</xdr:colOff>
      <xdr:row>87</xdr:row>
      <xdr:rowOff>15875</xdr:rowOff>
    </xdr:to>
    <xdr:pic>
      <xdr:nvPicPr>
        <xdr:cNvPr id="209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33572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87</xdr:row>
      <xdr:rowOff>0</xdr:rowOff>
    </xdr:from>
    <xdr:to>
      <xdr:col>3</xdr:col>
      <xdr:colOff>15240</xdr:colOff>
      <xdr:row>87</xdr:row>
      <xdr:rowOff>15875</xdr:rowOff>
    </xdr:to>
    <xdr:pic>
      <xdr:nvPicPr>
        <xdr:cNvPr id="210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33572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87</xdr:row>
      <xdr:rowOff>0</xdr:rowOff>
    </xdr:from>
    <xdr:to>
      <xdr:col>3</xdr:col>
      <xdr:colOff>15240</xdr:colOff>
      <xdr:row>87</xdr:row>
      <xdr:rowOff>15875</xdr:rowOff>
    </xdr:to>
    <xdr:pic>
      <xdr:nvPicPr>
        <xdr:cNvPr id="211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33572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87</xdr:row>
      <xdr:rowOff>0</xdr:rowOff>
    </xdr:from>
    <xdr:to>
      <xdr:col>3</xdr:col>
      <xdr:colOff>15240</xdr:colOff>
      <xdr:row>87</xdr:row>
      <xdr:rowOff>15875</xdr:rowOff>
    </xdr:to>
    <xdr:pic>
      <xdr:nvPicPr>
        <xdr:cNvPr id="212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33572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87</xdr:row>
      <xdr:rowOff>0</xdr:rowOff>
    </xdr:from>
    <xdr:to>
      <xdr:col>3</xdr:col>
      <xdr:colOff>15240</xdr:colOff>
      <xdr:row>87</xdr:row>
      <xdr:rowOff>15875</xdr:rowOff>
    </xdr:to>
    <xdr:pic>
      <xdr:nvPicPr>
        <xdr:cNvPr id="213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33572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87</xdr:row>
      <xdr:rowOff>0</xdr:rowOff>
    </xdr:from>
    <xdr:to>
      <xdr:col>3</xdr:col>
      <xdr:colOff>15240</xdr:colOff>
      <xdr:row>87</xdr:row>
      <xdr:rowOff>15875</xdr:rowOff>
    </xdr:to>
    <xdr:pic>
      <xdr:nvPicPr>
        <xdr:cNvPr id="214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33572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87</xdr:row>
      <xdr:rowOff>0</xdr:rowOff>
    </xdr:from>
    <xdr:to>
      <xdr:col>3</xdr:col>
      <xdr:colOff>15240</xdr:colOff>
      <xdr:row>87</xdr:row>
      <xdr:rowOff>15875</xdr:rowOff>
    </xdr:to>
    <xdr:pic>
      <xdr:nvPicPr>
        <xdr:cNvPr id="215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33572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87</xdr:row>
      <xdr:rowOff>0</xdr:rowOff>
    </xdr:from>
    <xdr:to>
      <xdr:col>3</xdr:col>
      <xdr:colOff>15240</xdr:colOff>
      <xdr:row>87</xdr:row>
      <xdr:rowOff>15875</xdr:rowOff>
    </xdr:to>
    <xdr:pic>
      <xdr:nvPicPr>
        <xdr:cNvPr id="216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33572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87</xdr:row>
      <xdr:rowOff>0</xdr:rowOff>
    </xdr:from>
    <xdr:to>
      <xdr:col>3</xdr:col>
      <xdr:colOff>15240</xdr:colOff>
      <xdr:row>87</xdr:row>
      <xdr:rowOff>15875</xdr:rowOff>
    </xdr:to>
    <xdr:pic>
      <xdr:nvPicPr>
        <xdr:cNvPr id="217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33572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87</xdr:row>
      <xdr:rowOff>0</xdr:rowOff>
    </xdr:from>
    <xdr:to>
      <xdr:col>3</xdr:col>
      <xdr:colOff>15240</xdr:colOff>
      <xdr:row>87</xdr:row>
      <xdr:rowOff>15875</xdr:rowOff>
    </xdr:to>
    <xdr:pic>
      <xdr:nvPicPr>
        <xdr:cNvPr id="218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33572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87</xdr:row>
      <xdr:rowOff>0</xdr:rowOff>
    </xdr:from>
    <xdr:to>
      <xdr:col>3</xdr:col>
      <xdr:colOff>15240</xdr:colOff>
      <xdr:row>87</xdr:row>
      <xdr:rowOff>15875</xdr:rowOff>
    </xdr:to>
    <xdr:pic>
      <xdr:nvPicPr>
        <xdr:cNvPr id="219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33572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87</xdr:row>
      <xdr:rowOff>0</xdr:rowOff>
    </xdr:from>
    <xdr:to>
      <xdr:col>3</xdr:col>
      <xdr:colOff>15240</xdr:colOff>
      <xdr:row>87</xdr:row>
      <xdr:rowOff>15875</xdr:rowOff>
    </xdr:to>
    <xdr:pic>
      <xdr:nvPicPr>
        <xdr:cNvPr id="220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33572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87</xdr:row>
      <xdr:rowOff>0</xdr:rowOff>
    </xdr:from>
    <xdr:to>
      <xdr:col>3</xdr:col>
      <xdr:colOff>15240</xdr:colOff>
      <xdr:row>87</xdr:row>
      <xdr:rowOff>15875</xdr:rowOff>
    </xdr:to>
    <xdr:pic>
      <xdr:nvPicPr>
        <xdr:cNvPr id="221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33572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87</xdr:row>
      <xdr:rowOff>0</xdr:rowOff>
    </xdr:from>
    <xdr:to>
      <xdr:col>3</xdr:col>
      <xdr:colOff>15240</xdr:colOff>
      <xdr:row>87</xdr:row>
      <xdr:rowOff>15875</xdr:rowOff>
    </xdr:to>
    <xdr:pic>
      <xdr:nvPicPr>
        <xdr:cNvPr id="222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33572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87</xdr:row>
      <xdr:rowOff>0</xdr:rowOff>
    </xdr:from>
    <xdr:to>
      <xdr:col>3</xdr:col>
      <xdr:colOff>15240</xdr:colOff>
      <xdr:row>87</xdr:row>
      <xdr:rowOff>15875</xdr:rowOff>
    </xdr:to>
    <xdr:pic>
      <xdr:nvPicPr>
        <xdr:cNvPr id="223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33572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87</xdr:row>
      <xdr:rowOff>0</xdr:rowOff>
    </xdr:from>
    <xdr:to>
      <xdr:col>3</xdr:col>
      <xdr:colOff>15240</xdr:colOff>
      <xdr:row>87</xdr:row>
      <xdr:rowOff>15875</xdr:rowOff>
    </xdr:to>
    <xdr:pic>
      <xdr:nvPicPr>
        <xdr:cNvPr id="224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33572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87</xdr:row>
      <xdr:rowOff>0</xdr:rowOff>
    </xdr:from>
    <xdr:to>
      <xdr:col>3</xdr:col>
      <xdr:colOff>15240</xdr:colOff>
      <xdr:row>87</xdr:row>
      <xdr:rowOff>15875</xdr:rowOff>
    </xdr:to>
    <xdr:pic>
      <xdr:nvPicPr>
        <xdr:cNvPr id="225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33572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87</xdr:row>
      <xdr:rowOff>0</xdr:rowOff>
    </xdr:from>
    <xdr:to>
      <xdr:col>3</xdr:col>
      <xdr:colOff>15240</xdr:colOff>
      <xdr:row>87</xdr:row>
      <xdr:rowOff>15875</xdr:rowOff>
    </xdr:to>
    <xdr:pic>
      <xdr:nvPicPr>
        <xdr:cNvPr id="226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33572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87</xdr:row>
      <xdr:rowOff>0</xdr:rowOff>
    </xdr:from>
    <xdr:to>
      <xdr:col>3</xdr:col>
      <xdr:colOff>15240</xdr:colOff>
      <xdr:row>87</xdr:row>
      <xdr:rowOff>15875</xdr:rowOff>
    </xdr:to>
    <xdr:pic>
      <xdr:nvPicPr>
        <xdr:cNvPr id="227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33572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87</xdr:row>
      <xdr:rowOff>0</xdr:rowOff>
    </xdr:from>
    <xdr:to>
      <xdr:col>3</xdr:col>
      <xdr:colOff>15240</xdr:colOff>
      <xdr:row>87</xdr:row>
      <xdr:rowOff>15875</xdr:rowOff>
    </xdr:to>
    <xdr:pic>
      <xdr:nvPicPr>
        <xdr:cNvPr id="228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33572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87</xdr:row>
      <xdr:rowOff>0</xdr:rowOff>
    </xdr:from>
    <xdr:to>
      <xdr:col>3</xdr:col>
      <xdr:colOff>15240</xdr:colOff>
      <xdr:row>87</xdr:row>
      <xdr:rowOff>15875</xdr:rowOff>
    </xdr:to>
    <xdr:pic>
      <xdr:nvPicPr>
        <xdr:cNvPr id="229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33572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87</xdr:row>
      <xdr:rowOff>0</xdr:rowOff>
    </xdr:from>
    <xdr:to>
      <xdr:col>3</xdr:col>
      <xdr:colOff>15240</xdr:colOff>
      <xdr:row>87</xdr:row>
      <xdr:rowOff>15875</xdr:rowOff>
    </xdr:to>
    <xdr:pic>
      <xdr:nvPicPr>
        <xdr:cNvPr id="230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33572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87</xdr:row>
      <xdr:rowOff>0</xdr:rowOff>
    </xdr:from>
    <xdr:to>
      <xdr:col>3</xdr:col>
      <xdr:colOff>15240</xdr:colOff>
      <xdr:row>87</xdr:row>
      <xdr:rowOff>15875</xdr:rowOff>
    </xdr:to>
    <xdr:pic>
      <xdr:nvPicPr>
        <xdr:cNvPr id="231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33572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87</xdr:row>
      <xdr:rowOff>0</xdr:rowOff>
    </xdr:from>
    <xdr:to>
      <xdr:col>3</xdr:col>
      <xdr:colOff>15240</xdr:colOff>
      <xdr:row>87</xdr:row>
      <xdr:rowOff>15875</xdr:rowOff>
    </xdr:to>
    <xdr:pic>
      <xdr:nvPicPr>
        <xdr:cNvPr id="232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33572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87</xdr:row>
      <xdr:rowOff>0</xdr:rowOff>
    </xdr:from>
    <xdr:to>
      <xdr:col>3</xdr:col>
      <xdr:colOff>15240</xdr:colOff>
      <xdr:row>87</xdr:row>
      <xdr:rowOff>15875</xdr:rowOff>
    </xdr:to>
    <xdr:pic>
      <xdr:nvPicPr>
        <xdr:cNvPr id="233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33572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87</xdr:row>
      <xdr:rowOff>0</xdr:rowOff>
    </xdr:from>
    <xdr:to>
      <xdr:col>3</xdr:col>
      <xdr:colOff>15240</xdr:colOff>
      <xdr:row>87</xdr:row>
      <xdr:rowOff>15875</xdr:rowOff>
    </xdr:to>
    <xdr:pic>
      <xdr:nvPicPr>
        <xdr:cNvPr id="234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33572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87</xdr:row>
      <xdr:rowOff>0</xdr:rowOff>
    </xdr:from>
    <xdr:to>
      <xdr:col>3</xdr:col>
      <xdr:colOff>15240</xdr:colOff>
      <xdr:row>87</xdr:row>
      <xdr:rowOff>15875</xdr:rowOff>
    </xdr:to>
    <xdr:pic>
      <xdr:nvPicPr>
        <xdr:cNvPr id="235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33572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87</xdr:row>
      <xdr:rowOff>0</xdr:rowOff>
    </xdr:from>
    <xdr:to>
      <xdr:col>3</xdr:col>
      <xdr:colOff>15240</xdr:colOff>
      <xdr:row>87</xdr:row>
      <xdr:rowOff>15875</xdr:rowOff>
    </xdr:to>
    <xdr:pic>
      <xdr:nvPicPr>
        <xdr:cNvPr id="236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33572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87</xdr:row>
      <xdr:rowOff>0</xdr:rowOff>
    </xdr:from>
    <xdr:to>
      <xdr:col>3</xdr:col>
      <xdr:colOff>15240</xdr:colOff>
      <xdr:row>87</xdr:row>
      <xdr:rowOff>15875</xdr:rowOff>
    </xdr:to>
    <xdr:pic>
      <xdr:nvPicPr>
        <xdr:cNvPr id="237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33572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87</xdr:row>
      <xdr:rowOff>0</xdr:rowOff>
    </xdr:from>
    <xdr:to>
      <xdr:col>3</xdr:col>
      <xdr:colOff>15240</xdr:colOff>
      <xdr:row>87</xdr:row>
      <xdr:rowOff>15875</xdr:rowOff>
    </xdr:to>
    <xdr:pic>
      <xdr:nvPicPr>
        <xdr:cNvPr id="238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33572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87</xdr:row>
      <xdr:rowOff>0</xdr:rowOff>
    </xdr:from>
    <xdr:to>
      <xdr:col>3</xdr:col>
      <xdr:colOff>15240</xdr:colOff>
      <xdr:row>87</xdr:row>
      <xdr:rowOff>15875</xdr:rowOff>
    </xdr:to>
    <xdr:pic>
      <xdr:nvPicPr>
        <xdr:cNvPr id="239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33572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87</xdr:row>
      <xdr:rowOff>0</xdr:rowOff>
    </xdr:from>
    <xdr:to>
      <xdr:col>3</xdr:col>
      <xdr:colOff>15240</xdr:colOff>
      <xdr:row>87</xdr:row>
      <xdr:rowOff>15875</xdr:rowOff>
    </xdr:to>
    <xdr:pic>
      <xdr:nvPicPr>
        <xdr:cNvPr id="240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33572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87</xdr:row>
      <xdr:rowOff>0</xdr:rowOff>
    </xdr:from>
    <xdr:to>
      <xdr:col>3</xdr:col>
      <xdr:colOff>15240</xdr:colOff>
      <xdr:row>87</xdr:row>
      <xdr:rowOff>15875</xdr:rowOff>
    </xdr:to>
    <xdr:pic>
      <xdr:nvPicPr>
        <xdr:cNvPr id="241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33572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87</xdr:row>
      <xdr:rowOff>0</xdr:rowOff>
    </xdr:from>
    <xdr:to>
      <xdr:col>3</xdr:col>
      <xdr:colOff>15240</xdr:colOff>
      <xdr:row>87</xdr:row>
      <xdr:rowOff>15875</xdr:rowOff>
    </xdr:to>
    <xdr:pic>
      <xdr:nvPicPr>
        <xdr:cNvPr id="242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33572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87</xdr:row>
      <xdr:rowOff>0</xdr:rowOff>
    </xdr:from>
    <xdr:to>
      <xdr:col>3</xdr:col>
      <xdr:colOff>15240</xdr:colOff>
      <xdr:row>87</xdr:row>
      <xdr:rowOff>15875</xdr:rowOff>
    </xdr:to>
    <xdr:pic>
      <xdr:nvPicPr>
        <xdr:cNvPr id="243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33572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87</xdr:row>
      <xdr:rowOff>0</xdr:rowOff>
    </xdr:from>
    <xdr:to>
      <xdr:col>3</xdr:col>
      <xdr:colOff>15240</xdr:colOff>
      <xdr:row>87</xdr:row>
      <xdr:rowOff>15875</xdr:rowOff>
    </xdr:to>
    <xdr:pic>
      <xdr:nvPicPr>
        <xdr:cNvPr id="244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33572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87</xdr:row>
      <xdr:rowOff>0</xdr:rowOff>
    </xdr:from>
    <xdr:to>
      <xdr:col>3</xdr:col>
      <xdr:colOff>15240</xdr:colOff>
      <xdr:row>87</xdr:row>
      <xdr:rowOff>15875</xdr:rowOff>
    </xdr:to>
    <xdr:pic>
      <xdr:nvPicPr>
        <xdr:cNvPr id="245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33572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87</xdr:row>
      <xdr:rowOff>0</xdr:rowOff>
    </xdr:from>
    <xdr:to>
      <xdr:col>3</xdr:col>
      <xdr:colOff>15240</xdr:colOff>
      <xdr:row>87</xdr:row>
      <xdr:rowOff>15875</xdr:rowOff>
    </xdr:to>
    <xdr:pic>
      <xdr:nvPicPr>
        <xdr:cNvPr id="246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33572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87</xdr:row>
      <xdr:rowOff>0</xdr:rowOff>
    </xdr:from>
    <xdr:to>
      <xdr:col>3</xdr:col>
      <xdr:colOff>15240</xdr:colOff>
      <xdr:row>87</xdr:row>
      <xdr:rowOff>15875</xdr:rowOff>
    </xdr:to>
    <xdr:pic>
      <xdr:nvPicPr>
        <xdr:cNvPr id="247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33572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87</xdr:row>
      <xdr:rowOff>0</xdr:rowOff>
    </xdr:from>
    <xdr:to>
      <xdr:col>3</xdr:col>
      <xdr:colOff>15240</xdr:colOff>
      <xdr:row>87</xdr:row>
      <xdr:rowOff>15875</xdr:rowOff>
    </xdr:to>
    <xdr:pic>
      <xdr:nvPicPr>
        <xdr:cNvPr id="248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33572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87</xdr:row>
      <xdr:rowOff>0</xdr:rowOff>
    </xdr:from>
    <xdr:to>
      <xdr:col>3</xdr:col>
      <xdr:colOff>15240</xdr:colOff>
      <xdr:row>87</xdr:row>
      <xdr:rowOff>15875</xdr:rowOff>
    </xdr:to>
    <xdr:pic>
      <xdr:nvPicPr>
        <xdr:cNvPr id="249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33572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87</xdr:row>
      <xdr:rowOff>0</xdr:rowOff>
    </xdr:from>
    <xdr:to>
      <xdr:col>3</xdr:col>
      <xdr:colOff>15240</xdr:colOff>
      <xdr:row>87</xdr:row>
      <xdr:rowOff>15875</xdr:rowOff>
    </xdr:to>
    <xdr:pic>
      <xdr:nvPicPr>
        <xdr:cNvPr id="250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33572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87</xdr:row>
      <xdr:rowOff>0</xdr:rowOff>
    </xdr:from>
    <xdr:to>
      <xdr:col>3</xdr:col>
      <xdr:colOff>15240</xdr:colOff>
      <xdr:row>87</xdr:row>
      <xdr:rowOff>15875</xdr:rowOff>
    </xdr:to>
    <xdr:pic>
      <xdr:nvPicPr>
        <xdr:cNvPr id="251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33572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87</xdr:row>
      <xdr:rowOff>0</xdr:rowOff>
    </xdr:from>
    <xdr:to>
      <xdr:col>3</xdr:col>
      <xdr:colOff>15240</xdr:colOff>
      <xdr:row>87</xdr:row>
      <xdr:rowOff>15875</xdr:rowOff>
    </xdr:to>
    <xdr:pic>
      <xdr:nvPicPr>
        <xdr:cNvPr id="252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33572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87</xdr:row>
      <xdr:rowOff>0</xdr:rowOff>
    </xdr:from>
    <xdr:to>
      <xdr:col>3</xdr:col>
      <xdr:colOff>15240</xdr:colOff>
      <xdr:row>87</xdr:row>
      <xdr:rowOff>15875</xdr:rowOff>
    </xdr:to>
    <xdr:pic>
      <xdr:nvPicPr>
        <xdr:cNvPr id="253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33572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87</xdr:row>
      <xdr:rowOff>0</xdr:rowOff>
    </xdr:from>
    <xdr:to>
      <xdr:col>3</xdr:col>
      <xdr:colOff>15240</xdr:colOff>
      <xdr:row>87</xdr:row>
      <xdr:rowOff>15875</xdr:rowOff>
    </xdr:to>
    <xdr:pic>
      <xdr:nvPicPr>
        <xdr:cNvPr id="254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33572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87</xdr:row>
      <xdr:rowOff>0</xdr:rowOff>
    </xdr:from>
    <xdr:to>
      <xdr:col>3</xdr:col>
      <xdr:colOff>15240</xdr:colOff>
      <xdr:row>87</xdr:row>
      <xdr:rowOff>15875</xdr:rowOff>
    </xdr:to>
    <xdr:pic>
      <xdr:nvPicPr>
        <xdr:cNvPr id="255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33572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87</xdr:row>
      <xdr:rowOff>0</xdr:rowOff>
    </xdr:from>
    <xdr:to>
      <xdr:col>3</xdr:col>
      <xdr:colOff>15240</xdr:colOff>
      <xdr:row>87</xdr:row>
      <xdr:rowOff>15875</xdr:rowOff>
    </xdr:to>
    <xdr:pic>
      <xdr:nvPicPr>
        <xdr:cNvPr id="256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33572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87</xdr:row>
      <xdr:rowOff>0</xdr:rowOff>
    </xdr:from>
    <xdr:to>
      <xdr:col>3</xdr:col>
      <xdr:colOff>15240</xdr:colOff>
      <xdr:row>87</xdr:row>
      <xdr:rowOff>15875</xdr:rowOff>
    </xdr:to>
    <xdr:pic>
      <xdr:nvPicPr>
        <xdr:cNvPr id="257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33572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87</xdr:row>
      <xdr:rowOff>0</xdr:rowOff>
    </xdr:from>
    <xdr:to>
      <xdr:col>3</xdr:col>
      <xdr:colOff>15240</xdr:colOff>
      <xdr:row>87</xdr:row>
      <xdr:rowOff>15875</xdr:rowOff>
    </xdr:to>
    <xdr:pic>
      <xdr:nvPicPr>
        <xdr:cNvPr id="258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33572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87</xdr:row>
      <xdr:rowOff>0</xdr:rowOff>
    </xdr:from>
    <xdr:to>
      <xdr:col>3</xdr:col>
      <xdr:colOff>15240</xdr:colOff>
      <xdr:row>87</xdr:row>
      <xdr:rowOff>15875</xdr:rowOff>
    </xdr:to>
    <xdr:pic>
      <xdr:nvPicPr>
        <xdr:cNvPr id="259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33572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87</xdr:row>
      <xdr:rowOff>0</xdr:rowOff>
    </xdr:from>
    <xdr:to>
      <xdr:col>3</xdr:col>
      <xdr:colOff>15240</xdr:colOff>
      <xdr:row>87</xdr:row>
      <xdr:rowOff>15875</xdr:rowOff>
    </xdr:to>
    <xdr:pic>
      <xdr:nvPicPr>
        <xdr:cNvPr id="260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33572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87</xdr:row>
      <xdr:rowOff>0</xdr:rowOff>
    </xdr:from>
    <xdr:to>
      <xdr:col>3</xdr:col>
      <xdr:colOff>15240</xdr:colOff>
      <xdr:row>87</xdr:row>
      <xdr:rowOff>15875</xdr:rowOff>
    </xdr:to>
    <xdr:pic>
      <xdr:nvPicPr>
        <xdr:cNvPr id="261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33572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87</xdr:row>
      <xdr:rowOff>0</xdr:rowOff>
    </xdr:from>
    <xdr:to>
      <xdr:col>3</xdr:col>
      <xdr:colOff>15240</xdr:colOff>
      <xdr:row>87</xdr:row>
      <xdr:rowOff>15875</xdr:rowOff>
    </xdr:to>
    <xdr:pic>
      <xdr:nvPicPr>
        <xdr:cNvPr id="262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33572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87</xdr:row>
      <xdr:rowOff>0</xdr:rowOff>
    </xdr:from>
    <xdr:to>
      <xdr:col>3</xdr:col>
      <xdr:colOff>15240</xdr:colOff>
      <xdr:row>87</xdr:row>
      <xdr:rowOff>15875</xdr:rowOff>
    </xdr:to>
    <xdr:pic>
      <xdr:nvPicPr>
        <xdr:cNvPr id="263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33572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87</xdr:row>
      <xdr:rowOff>0</xdr:rowOff>
    </xdr:from>
    <xdr:to>
      <xdr:col>3</xdr:col>
      <xdr:colOff>15240</xdr:colOff>
      <xdr:row>87</xdr:row>
      <xdr:rowOff>15875</xdr:rowOff>
    </xdr:to>
    <xdr:pic>
      <xdr:nvPicPr>
        <xdr:cNvPr id="264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33572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87</xdr:row>
      <xdr:rowOff>0</xdr:rowOff>
    </xdr:from>
    <xdr:to>
      <xdr:col>3</xdr:col>
      <xdr:colOff>15240</xdr:colOff>
      <xdr:row>87</xdr:row>
      <xdr:rowOff>15875</xdr:rowOff>
    </xdr:to>
    <xdr:pic>
      <xdr:nvPicPr>
        <xdr:cNvPr id="265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33572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87</xdr:row>
      <xdr:rowOff>0</xdr:rowOff>
    </xdr:from>
    <xdr:to>
      <xdr:col>3</xdr:col>
      <xdr:colOff>15240</xdr:colOff>
      <xdr:row>87</xdr:row>
      <xdr:rowOff>15875</xdr:rowOff>
    </xdr:to>
    <xdr:pic>
      <xdr:nvPicPr>
        <xdr:cNvPr id="266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33572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87</xdr:row>
      <xdr:rowOff>0</xdr:rowOff>
    </xdr:from>
    <xdr:to>
      <xdr:col>3</xdr:col>
      <xdr:colOff>15240</xdr:colOff>
      <xdr:row>87</xdr:row>
      <xdr:rowOff>15875</xdr:rowOff>
    </xdr:to>
    <xdr:pic>
      <xdr:nvPicPr>
        <xdr:cNvPr id="267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33572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87</xdr:row>
      <xdr:rowOff>0</xdr:rowOff>
    </xdr:from>
    <xdr:to>
      <xdr:col>3</xdr:col>
      <xdr:colOff>15240</xdr:colOff>
      <xdr:row>87</xdr:row>
      <xdr:rowOff>15875</xdr:rowOff>
    </xdr:to>
    <xdr:pic>
      <xdr:nvPicPr>
        <xdr:cNvPr id="268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33572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87</xdr:row>
      <xdr:rowOff>0</xdr:rowOff>
    </xdr:from>
    <xdr:to>
      <xdr:col>3</xdr:col>
      <xdr:colOff>15240</xdr:colOff>
      <xdr:row>87</xdr:row>
      <xdr:rowOff>15875</xdr:rowOff>
    </xdr:to>
    <xdr:pic>
      <xdr:nvPicPr>
        <xdr:cNvPr id="269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33572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87</xdr:row>
      <xdr:rowOff>0</xdr:rowOff>
    </xdr:from>
    <xdr:to>
      <xdr:col>3</xdr:col>
      <xdr:colOff>15240</xdr:colOff>
      <xdr:row>87</xdr:row>
      <xdr:rowOff>15875</xdr:rowOff>
    </xdr:to>
    <xdr:pic>
      <xdr:nvPicPr>
        <xdr:cNvPr id="270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33572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87</xdr:row>
      <xdr:rowOff>0</xdr:rowOff>
    </xdr:from>
    <xdr:to>
      <xdr:col>3</xdr:col>
      <xdr:colOff>15240</xdr:colOff>
      <xdr:row>87</xdr:row>
      <xdr:rowOff>15875</xdr:rowOff>
    </xdr:to>
    <xdr:pic>
      <xdr:nvPicPr>
        <xdr:cNvPr id="271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33572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87</xdr:row>
      <xdr:rowOff>0</xdr:rowOff>
    </xdr:from>
    <xdr:to>
      <xdr:col>3</xdr:col>
      <xdr:colOff>15240</xdr:colOff>
      <xdr:row>87</xdr:row>
      <xdr:rowOff>15875</xdr:rowOff>
    </xdr:to>
    <xdr:pic>
      <xdr:nvPicPr>
        <xdr:cNvPr id="272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33572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87</xdr:row>
      <xdr:rowOff>0</xdr:rowOff>
    </xdr:from>
    <xdr:to>
      <xdr:col>3</xdr:col>
      <xdr:colOff>15240</xdr:colOff>
      <xdr:row>87</xdr:row>
      <xdr:rowOff>15875</xdr:rowOff>
    </xdr:to>
    <xdr:pic>
      <xdr:nvPicPr>
        <xdr:cNvPr id="273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33572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87</xdr:row>
      <xdr:rowOff>0</xdr:rowOff>
    </xdr:from>
    <xdr:to>
      <xdr:col>3</xdr:col>
      <xdr:colOff>15240</xdr:colOff>
      <xdr:row>87</xdr:row>
      <xdr:rowOff>15875</xdr:rowOff>
    </xdr:to>
    <xdr:pic>
      <xdr:nvPicPr>
        <xdr:cNvPr id="274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33572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87</xdr:row>
      <xdr:rowOff>0</xdr:rowOff>
    </xdr:from>
    <xdr:to>
      <xdr:col>3</xdr:col>
      <xdr:colOff>15240</xdr:colOff>
      <xdr:row>87</xdr:row>
      <xdr:rowOff>15875</xdr:rowOff>
    </xdr:to>
    <xdr:pic>
      <xdr:nvPicPr>
        <xdr:cNvPr id="275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33572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87</xdr:row>
      <xdr:rowOff>0</xdr:rowOff>
    </xdr:from>
    <xdr:to>
      <xdr:col>3</xdr:col>
      <xdr:colOff>15240</xdr:colOff>
      <xdr:row>87</xdr:row>
      <xdr:rowOff>15875</xdr:rowOff>
    </xdr:to>
    <xdr:pic>
      <xdr:nvPicPr>
        <xdr:cNvPr id="276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33572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87</xdr:row>
      <xdr:rowOff>0</xdr:rowOff>
    </xdr:from>
    <xdr:to>
      <xdr:col>3</xdr:col>
      <xdr:colOff>15240</xdr:colOff>
      <xdr:row>87</xdr:row>
      <xdr:rowOff>15875</xdr:rowOff>
    </xdr:to>
    <xdr:pic>
      <xdr:nvPicPr>
        <xdr:cNvPr id="277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33572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87</xdr:row>
      <xdr:rowOff>0</xdr:rowOff>
    </xdr:from>
    <xdr:to>
      <xdr:col>3</xdr:col>
      <xdr:colOff>15240</xdr:colOff>
      <xdr:row>87</xdr:row>
      <xdr:rowOff>15875</xdr:rowOff>
    </xdr:to>
    <xdr:pic>
      <xdr:nvPicPr>
        <xdr:cNvPr id="278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33572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87</xdr:row>
      <xdr:rowOff>0</xdr:rowOff>
    </xdr:from>
    <xdr:to>
      <xdr:col>3</xdr:col>
      <xdr:colOff>15240</xdr:colOff>
      <xdr:row>87</xdr:row>
      <xdr:rowOff>15875</xdr:rowOff>
    </xdr:to>
    <xdr:pic>
      <xdr:nvPicPr>
        <xdr:cNvPr id="279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33572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87</xdr:row>
      <xdr:rowOff>0</xdr:rowOff>
    </xdr:from>
    <xdr:to>
      <xdr:col>3</xdr:col>
      <xdr:colOff>15240</xdr:colOff>
      <xdr:row>87</xdr:row>
      <xdr:rowOff>15875</xdr:rowOff>
    </xdr:to>
    <xdr:pic>
      <xdr:nvPicPr>
        <xdr:cNvPr id="280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33572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87</xdr:row>
      <xdr:rowOff>0</xdr:rowOff>
    </xdr:from>
    <xdr:to>
      <xdr:col>3</xdr:col>
      <xdr:colOff>15240</xdr:colOff>
      <xdr:row>87</xdr:row>
      <xdr:rowOff>15875</xdr:rowOff>
    </xdr:to>
    <xdr:pic>
      <xdr:nvPicPr>
        <xdr:cNvPr id="281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33572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87</xdr:row>
      <xdr:rowOff>0</xdr:rowOff>
    </xdr:from>
    <xdr:to>
      <xdr:col>3</xdr:col>
      <xdr:colOff>15240</xdr:colOff>
      <xdr:row>87</xdr:row>
      <xdr:rowOff>15875</xdr:rowOff>
    </xdr:to>
    <xdr:pic>
      <xdr:nvPicPr>
        <xdr:cNvPr id="282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33572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87</xdr:row>
      <xdr:rowOff>0</xdr:rowOff>
    </xdr:from>
    <xdr:to>
      <xdr:col>3</xdr:col>
      <xdr:colOff>15240</xdr:colOff>
      <xdr:row>87</xdr:row>
      <xdr:rowOff>15875</xdr:rowOff>
    </xdr:to>
    <xdr:pic>
      <xdr:nvPicPr>
        <xdr:cNvPr id="283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33572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87</xdr:row>
      <xdr:rowOff>0</xdr:rowOff>
    </xdr:from>
    <xdr:to>
      <xdr:col>3</xdr:col>
      <xdr:colOff>15240</xdr:colOff>
      <xdr:row>87</xdr:row>
      <xdr:rowOff>15875</xdr:rowOff>
    </xdr:to>
    <xdr:pic>
      <xdr:nvPicPr>
        <xdr:cNvPr id="284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33572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87</xdr:row>
      <xdr:rowOff>0</xdr:rowOff>
    </xdr:from>
    <xdr:to>
      <xdr:col>3</xdr:col>
      <xdr:colOff>15240</xdr:colOff>
      <xdr:row>87</xdr:row>
      <xdr:rowOff>15875</xdr:rowOff>
    </xdr:to>
    <xdr:pic>
      <xdr:nvPicPr>
        <xdr:cNvPr id="285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33572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87</xdr:row>
      <xdr:rowOff>0</xdr:rowOff>
    </xdr:from>
    <xdr:to>
      <xdr:col>3</xdr:col>
      <xdr:colOff>15240</xdr:colOff>
      <xdr:row>87</xdr:row>
      <xdr:rowOff>15875</xdr:rowOff>
    </xdr:to>
    <xdr:pic>
      <xdr:nvPicPr>
        <xdr:cNvPr id="286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33572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87</xdr:row>
      <xdr:rowOff>0</xdr:rowOff>
    </xdr:from>
    <xdr:to>
      <xdr:col>3</xdr:col>
      <xdr:colOff>15240</xdr:colOff>
      <xdr:row>87</xdr:row>
      <xdr:rowOff>15875</xdr:rowOff>
    </xdr:to>
    <xdr:pic>
      <xdr:nvPicPr>
        <xdr:cNvPr id="287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33572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87</xdr:row>
      <xdr:rowOff>0</xdr:rowOff>
    </xdr:from>
    <xdr:to>
      <xdr:col>3</xdr:col>
      <xdr:colOff>15240</xdr:colOff>
      <xdr:row>87</xdr:row>
      <xdr:rowOff>15875</xdr:rowOff>
    </xdr:to>
    <xdr:pic>
      <xdr:nvPicPr>
        <xdr:cNvPr id="288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33572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87</xdr:row>
      <xdr:rowOff>0</xdr:rowOff>
    </xdr:from>
    <xdr:to>
      <xdr:col>3</xdr:col>
      <xdr:colOff>15240</xdr:colOff>
      <xdr:row>87</xdr:row>
      <xdr:rowOff>15875</xdr:rowOff>
    </xdr:to>
    <xdr:pic>
      <xdr:nvPicPr>
        <xdr:cNvPr id="289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33572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87</xdr:row>
      <xdr:rowOff>0</xdr:rowOff>
    </xdr:from>
    <xdr:to>
      <xdr:col>3</xdr:col>
      <xdr:colOff>15240</xdr:colOff>
      <xdr:row>87</xdr:row>
      <xdr:rowOff>15875</xdr:rowOff>
    </xdr:to>
    <xdr:pic>
      <xdr:nvPicPr>
        <xdr:cNvPr id="290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33572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87</xdr:row>
      <xdr:rowOff>0</xdr:rowOff>
    </xdr:from>
    <xdr:to>
      <xdr:col>3</xdr:col>
      <xdr:colOff>15240</xdr:colOff>
      <xdr:row>87</xdr:row>
      <xdr:rowOff>15875</xdr:rowOff>
    </xdr:to>
    <xdr:pic>
      <xdr:nvPicPr>
        <xdr:cNvPr id="291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33572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87</xdr:row>
      <xdr:rowOff>0</xdr:rowOff>
    </xdr:from>
    <xdr:to>
      <xdr:col>3</xdr:col>
      <xdr:colOff>15240</xdr:colOff>
      <xdr:row>87</xdr:row>
      <xdr:rowOff>15875</xdr:rowOff>
    </xdr:to>
    <xdr:pic>
      <xdr:nvPicPr>
        <xdr:cNvPr id="292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33572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87</xdr:row>
      <xdr:rowOff>0</xdr:rowOff>
    </xdr:from>
    <xdr:to>
      <xdr:col>3</xdr:col>
      <xdr:colOff>15240</xdr:colOff>
      <xdr:row>87</xdr:row>
      <xdr:rowOff>15875</xdr:rowOff>
    </xdr:to>
    <xdr:pic>
      <xdr:nvPicPr>
        <xdr:cNvPr id="293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33572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87</xdr:row>
      <xdr:rowOff>0</xdr:rowOff>
    </xdr:from>
    <xdr:to>
      <xdr:col>3</xdr:col>
      <xdr:colOff>15240</xdr:colOff>
      <xdr:row>87</xdr:row>
      <xdr:rowOff>15875</xdr:rowOff>
    </xdr:to>
    <xdr:pic>
      <xdr:nvPicPr>
        <xdr:cNvPr id="294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33572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87</xdr:row>
      <xdr:rowOff>0</xdr:rowOff>
    </xdr:from>
    <xdr:to>
      <xdr:col>3</xdr:col>
      <xdr:colOff>15240</xdr:colOff>
      <xdr:row>87</xdr:row>
      <xdr:rowOff>15875</xdr:rowOff>
    </xdr:to>
    <xdr:pic>
      <xdr:nvPicPr>
        <xdr:cNvPr id="295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33572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87</xdr:row>
      <xdr:rowOff>0</xdr:rowOff>
    </xdr:from>
    <xdr:to>
      <xdr:col>3</xdr:col>
      <xdr:colOff>15240</xdr:colOff>
      <xdr:row>87</xdr:row>
      <xdr:rowOff>15875</xdr:rowOff>
    </xdr:to>
    <xdr:pic>
      <xdr:nvPicPr>
        <xdr:cNvPr id="296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33572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87</xdr:row>
      <xdr:rowOff>0</xdr:rowOff>
    </xdr:from>
    <xdr:to>
      <xdr:col>3</xdr:col>
      <xdr:colOff>15240</xdr:colOff>
      <xdr:row>87</xdr:row>
      <xdr:rowOff>15875</xdr:rowOff>
    </xdr:to>
    <xdr:pic>
      <xdr:nvPicPr>
        <xdr:cNvPr id="297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33572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87</xdr:row>
      <xdr:rowOff>0</xdr:rowOff>
    </xdr:from>
    <xdr:to>
      <xdr:col>3</xdr:col>
      <xdr:colOff>15240</xdr:colOff>
      <xdr:row>87</xdr:row>
      <xdr:rowOff>15875</xdr:rowOff>
    </xdr:to>
    <xdr:pic>
      <xdr:nvPicPr>
        <xdr:cNvPr id="298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33572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87</xdr:row>
      <xdr:rowOff>0</xdr:rowOff>
    </xdr:from>
    <xdr:to>
      <xdr:col>3</xdr:col>
      <xdr:colOff>15240</xdr:colOff>
      <xdr:row>87</xdr:row>
      <xdr:rowOff>15875</xdr:rowOff>
    </xdr:to>
    <xdr:pic>
      <xdr:nvPicPr>
        <xdr:cNvPr id="299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33572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87</xdr:row>
      <xdr:rowOff>0</xdr:rowOff>
    </xdr:from>
    <xdr:to>
      <xdr:col>3</xdr:col>
      <xdr:colOff>15240</xdr:colOff>
      <xdr:row>87</xdr:row>
      <xdr:rowOff>15875</xdr:rowOff>
    </xdr:to>
    <xdr:pic>
      <xdr:nvPicPr>
        <xdr:cNvPr id="300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33572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87</xdr:row>
      <xdr:rowOff>0</xdr:rowOff>
    </xdr:from>
    <xdr:to>
      <xdr:col>3</xdr:col>
      <xdr:colOff>15240</xdr:colOff>
      <xdr:row>87</xdr:row>
      <xdr:rowOff>15875</xdr:rowOff>
    </xdr:to>
    <xdr:pic>
      <xdr:nvPicPr>
        <xdr:cNvPr id="301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33572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87</xdr:row>
      <xdr:rowOff>0</xdr:rowOff>
    </xdr:from>
    <xdr:to>
      <xdr:col>3</xdr:col>
      <xdr:colOff>15240</xdr:colOff>
      <xdr:row>87</xdr:row>
      <xdr:rowOff>15875</xdr:rowOff>
    </xdr:to>
    <xdr:pic>
      <xdr:nvPicPr>
        <xdr:cNvPr id="302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33572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87</xdr:row>
      <xdr:rowOff>0</xdr:rowOff>
    </xdr:from>
    <xdr:to>
      <xdr:col>3</xdr:col>
      <xdr:colOff>15240</xdr:colOff>
      <xdr:row>87</xdr:row>
      <xdr:rowOff>15875</xdr:rowOff>
    </xdr:to>
    <xdr:pic>
      <xdr:nvPicPr>
        <xdr:cNvPr id="303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33572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87</xdr:row>
      <xdr:rowOff>0</xdr:rowOff>
    </xdr:from>
    <xdr:to>
      <xdr:col>3</xdr:col>
      <xdr:colOff>15240</xdr:colOff>
      <xdr:row>87</xdr:row>
      <xdr:rowOff>15875</xdr:rowOff>
    </xdr:to>
    <xdr:pic>
      <xdr:nvPicPr>
        <xdr:cNvPr id="304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33572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87</xdr:row>
      <xdr:rowOff>0</xdr:rowOff>
    </xdr:from>
    <xdr:to>
      <xdr:col>3</xdr:col>
      <xdr:colOff>15240</xdr:colOff>
      <xdr:row>87</xdr:row>
      <xdr:rowOff>15875</xdr:rowOff>
    </xdr:to>
    <xdr:pic>
      <xdr:nvPicPr>
        <xdr:cNvPr id="305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33572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87</xdr:row>
      <xdr:rowOff>0</xdr:rowOff>
    </xdr:from>
    <xdr:to>
      <xdr:col>3</xdr:col>
      <xdr:colOff>15240</xdr:colOff>
      <xdr:row>87</xdr:row>
      <xdr:rowOff>15875</xdr:rowOff>
    </xdr:to>
    <xdr:pic>
      <xdr:nvPicPr>
        <xdr:cNvPr id="306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33572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87</xdr:row>
      <xdr:rowOff>0</xdr:rowOff>
    </xdr:from>
    <xdr:to>
      <xdr:col>3</xdr:col>
      <xdr:colOff>15240</xdr:colOff>
      <xdr:row>87</xdr:row>
      <xdr:rowOff>15875</xdr:rowOff>
    </xdr:to>
    <xdr:pic>
      <xdr:nvPicPr>
        <xdr:cNvPr id="307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33572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87</xdr:row>
      <xdr:rowOff>0</xdr:rowOff>
    </xdr:from>
    <xdr:to>
      <xdr:col>3</xdr:col>
      <xdr:colOff>15240</xdr:colOff>
      <xdr:row>87</xdr:row>
      <xdr:rowOff>15875</xdr:rowOff>
    </xdr:to>
    <xdr:pic>
      <xdr:nvPicPr>
        <xdr:cNvPr id="308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33572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87</xdr:row>
      <xdr:rowOff>0</xdr:rowOff>
    </xdr:from>
    <xdr:to>
      <xdr:col>3</xdr:col>
      <xdr:colOff>15240</xdr:colOff>
      <xdr:row>87</xdr:row>
      <xdr:rowOff>15875</xdr:rowOff>
    </xdr:to>
    <xdr:pic>
      <xdr:nvPicPr>
        <xdr:cNvPr id="309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33572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87</xdr:row>
      <xdr:rowOff>0</xdr:rowOff>
    </xdr:from>
    <xdr:to>
      <xdr:col>3</xdr:col>
      <xdr:colOff>15240</xdr:colOff>
      <xdr:row>87</xdr:row>
      <xdr:rowOff>15875</xdr:rowOff>
    </xdr:to>
    <xdr:pic>
      <xdr:nvPicPr>
        <xdr:cNvPr id="310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33572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87</xdr:row>
      <xdr:rowOff>0</xdr:rowOff>
    </xdr:from>
    <xdr:to>
      <xdr:col>3</xdr:col>
      <xdr:colOff>15240</xdr:colOff>
      <xdr:row>87</xdr:row>
      <xdr:rowOff>15875</xdr:rowOff>
    </xdr:to>
    <xdr:pic>
      <xdr:nvPicPr>
        <xdr:cNvPr id="311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33572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87</xdr:row>
      <xdr:rowOff>0</xdr:rowOff>
    </xdr:from>
    <xdr:to>
      <xdr:col>3</xdr:col>
      <xdr:colOff>15240</xdr:colOff>
      <xdr:row>87</xdr:row>
      <xdr:rowOff>15875</xdr:rowOff>
    </xdr:to>
    <xdr:pic>
      <xdr:nvPicPr>
        <xdr:cNvPr id="312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33572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87</xdr:row>
      <xdr:rowOff>0</xdr:rowOff>
    </xdr:from>
    <xdr:to>
      <xdr:col>3</xdr:col>
      <xdr:colOff>15240</xdr:colOff>
      <xdr:row>87</xdr:row>
      <xdr:rowOff>15875</xdr:rowOff>
    </xdr:to>
    <xdr:pic>
      <xdr:nvPicPr>
        <xdr:cNvPr id="313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33572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87</xdr:row>
      <xdr:rowOff>0</xdr:rowOff>
    </xdr:from>
    <xdr:to>
      <xdr:col>3</xdr:col>
      <xdr:colOff>15240</xdr:colOff>
      <xdr:row>87</xdr:row>
      <xdr:rowOff>15875</xdr:rowOff>
    </xdr:to>
    <xdr:pic>
      <xdr:nvPicPr>
        <xdr:cNvPr id="314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33572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87</xdr:row>
      <xdr:rowOff>0</xdr:rowOff>
    </xdr:from>
    <xdr:to>
      <xdr:col>3</xdr:col>
      <xdr:colOff>15240</xdr:colOff>
      <xdr:row>87</xdr:row>
      <xdr:rowOff>15875</xdr:rowOff>
    </xdr:to>
    <xdr:pic>
      <xdr:nvPicPr>
        <xdr:cNvPr id="315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33572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87</xdr:row>
      <xdr:rowOff>0</xdr:rowOff>
    </xdr:from>
    <xdr:to>
      <xdr:col>3</xdr:col>
      <xdr:colOff>15240</xdr:colOff>
      <xdr:row>87</xdr:row>
      <xdr:rowOff>15875</xdr:rowOff>
    </xdr:to>
    <xdr:pic>
      <xdr:nvPicPr>
        <xdr:cNvPr id="316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33572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87</xdr:row>
      <xdr:rowOff>0</xdr:rowOff>
    </xdr:from>
    <xdr:to>
      <xdr:col>3</xdr:col>
      <xdr:colOff>15240</xdr:colOff>
      <xdr:row>87</xdr:row>
      <xdr:rowOff>15875</xdr:rowOff>
    </xdr:to>
    <xdr:pic>
      <xdr:nvPicPr>
        <xdr:cNvPr id="317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33572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87</xdr:row>
      <xdr:rowOff>0</xdr:rowOff>
    </xdr:from>
    <xdr:to>
      <xdr:col>3</xdr:col>
      <xdr:colOff>15240</xdr:colOff>
      <xdr:row>87</xdr:row>
      <xdr:rowOff>15875</xdr:rowOff>
    </xdr:to>
    <xdr:pic>
      <xdr:nvPicPr>
        <xdr:cNvPr id="318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33572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87</xdr:row>
      <xdr:rowOff>0</xdr:rowOff>
    </xdr:from>
    <xdr:to>
      <xdr:col>3</xdr:col>
      <xdr:colOff>15240</xdr:colOff>
      <xdr:row>87</xdr:row>
      <xdr:rowOff>15875</xdr:rowOff>
    </xdr:to>
    <xdr:pic>
      <xdr:nvPicPr>
        <xdr:cNvPr id="319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33572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87</xdr:row>
      <xdr:rowOff>0</xdr:rowOff>
    </xdr:from>
    <xdr:to>
      <xdr:col>3</xdr:col>
      <xdr:colOff>15240</xdr:colOff>
      <xdr:row>87</xdr:row>
      <xdr:rowOff>15875</xdr:rowOff>
    </xdr:to>
    <xdr:pic>
      <xdr:nvPicPr>
        <xdr:cNvPr id="320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33572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87</xdr:row>
      <xdr:rowOff>0</xdr:rowOff>
    </xdr:from>
    <xdr:to>
      <xdr:col>3</xdr:col>
      <xdr:colOff>15240</xdr:colOff>
      <xdr:row>87</xdr:row>
      <xdr:rowOff>15875</xdr:rowOff>
    </xdr:to>
    <xdr:pic>
      <xdr:nvPicPr>
        <xdr:cNvPr id="321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33572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87</xdr:row>
      <xdr:rowOff>0</xdr:rowOff>
    </xdr:from>
    <xdr:to>
      <xdr:col>3</xdr:col>
      <xdr:colOff>15240</xdr:colOff>
      <xdr:row>87</xdr:row>
      <xdr:rowOff>15875</xdr:rowOff>
    </xdr:to>
    <xdr:pic>
      <xdr:nvPicPr>
        <xdr:cNvPr id="322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33572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87</xdr:row>
      <xdr:rowOff>0</xdr:rowOff>
    </xdr:from>
    <xdr:to>
      <xdr:col>3</xdr:col>
      <xdr:colOff>15240</xdr:colOff>
      <xdr:row>87</xdr:row>
      <xdr:rowOff>15875</xdr:rowOff>
    </xdr:to>
    <xdr:pic>
      <xdr:nvPicPr>
        <xdr:cNvPr id="323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33572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87</xdr:row>
      <xdr:rowOff>0</xdr:rowOff>
    </xdr:from>
    <xdr:to>
      <xdr:col>3</xdr:col>
      <xdr:colOff>15240</xdr:colOff>
      <xdr:row>87</xdr:row>
      <xdr:rowOff>15875</xdr:rowOff>
    </xdr:to>
    <xdr:pic>
      <xdr:nvPicPr>
        <xdr:cNvPr id="324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33572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87</xdr:row>
      <xdr:rowOff>0</xdr:rowOff>
    </xdr:from>
    <xdr:to>
      <xdr:col>3</xdr:col>
      <xdr:colOff>15240</xdr:colOff>
      <xdr:row>87</xdr:row>
      <xdr:rowOff>15875</xdr:rowOff>
    </xdr:to>
    <xdr:pic>
      <xdr:nvPicPr>
        <xdr:cNvPr id="325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33572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87</xdr:row>
      <xdr:rowOff>0</xdr:rowOff>
    </xdr:from>
    <xdr:to>
      <xdr:col>3</xdr:col>
      <xdr:colOff>15240</xdr:colOff>
      <xdr:row>87</xdr:row>
      <xdr:rowOff>15875</xdr:rowOff>
    </xdr:to>
    <xdr:pic>
      <xdr:nvPicPr>
        <xdr:cNvPr id="326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33572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87</xdr:row>
      <xdr:rowOff>0</xdr:rowOff>
    </xdr:from>
    <xdr:to>
      <xdr:col>3</xdr:col>
      <xdr:colOff>15240</xdr:colOff>
      <xdr:row>87</xdr:row>
      <xdr:rowOff>15875</xdr:rowOff>
    </xdr:to>
    <xdr:pic>
      <xdr:nvPicPr>
        <xdr:cNvPr id="327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33572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87</xdr:row>
      <xdr:rowOff>0</xdr:rowOff>
    </xdr:from>
    <xdr:to>
      <xdr:col>3</xdr:col>
      <xdr:colOff>15240</xdr:colOff>
      <xdr:row>87</xdr:row>
      <xdr:rowOff>15875</xdr:rowOff>
    </xdr:to>
    <xdr:pic>
      <xdr:nvPicPr>
        <xdr:cNvPr id="328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33572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87</xdr:row>
      <xdr:rowOff>0</xdr:rowOff>
    </xdr:from>
    <xdr:to>
      <xdr:col>3</xdr:col>
      <xdr:colOff>15240</xdr:colOff>
      <xdr:row>87</xdr:row>
      <xdr:rowOff>15875</xdr:rowOff>
    </xdr:to>
    <xdr:pic>
      <xdr:nvPicPr>
        <xdr:cNvPr id="329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33572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87</xdr:row>
      <xdr:rowOff>0</xdr:rowOff>
    </xdr:from>
    <xdr:to>
      <xdr:col>3</xdr:col>
      <xdr:colOff>15240</xdr:colOff>
      <xdr:row>87</xdr:row>
      <xdr:rowOff>15875</xdr:rowOff>
    </xdr:to>
    <xdr:pic>
      <xdr:nvPicPr>
        <xdr:cNvPr id="330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33572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87</xdr:row>
      <xdr:rowOff>0</xdr:rowOff>
    </xdr:from>
    <xdr:to>
      <xdr:col>3</xdr:col>
      <xdr:colOff>15240</xdr:colOff>
      <xdr:row>87</xdr:row>
      <xdr:rowOff>15875</xdr:rowOff>
    </xdr:to>
    <xdr:pic>
      <xdr:nvPicPr>
        <xdr:cNvPr id="331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33572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87</xdr:row>
      <xdr:rowOff>0</xdr:rowOff>
    </xdr:from>
    <xdr:to>
      <xdr:col>3</xdr:col>
      <xdr:colOff>15240</xdr:colOff>
      <xdr:row>87</xdr:row>
      <xdr:rowOff>15875</xdr:rowOff>
    </xdr:to>
    <xdr:pic>
      <xdr:nvPicPr>
        <xdr:cNvPr id="332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33572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87</xdr:row>
      <xdr:rowOff>0</xdr:rowOff>
    </xdr:from>
    <xdr:to>
      <xdr:col>3</xdr:col>
      <xdr:colOff>15240</xdr:colOff>
      <xdr:row>87</xdr:row>
      <xdr:rowOff>15875</xdr:rowOff>
    </xdr:to>
    <xdr:pic>
      <xdr:nvPicPr>
        <xdr:cNvPr id="333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33572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87</xdr:row>
      <xdr:rowOff>0</xdr:rowOff>
    </xdr:from>
    <xdr:to>
      <xdr:col>3</xdr:col>
      <xdr:colOff>15240</xdr:colOff>
      <xdr:row>87</xdr:row>
      <xdr:rowOff>15875</xdr:rowOff>
    </xdr:to>
    <xdr:pic>
      <xdr:nvPicPr>
        <xdr:cNvPr id="334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33572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>
    <pageSetUpPr fitToPage="1"/>
  </sheetPr>
  <dimension ref="A1:Q98"/>
  <sheetViews>
    <sheetView tabSelected="1" topLeftCell="A66" workbookViewId="0">
      <selection activeCell="M18" sqref="M18:M19"/>
    </sheetView>
  </sheetViews>
  <sheetFormatPr defaultColWidth="9" defaultRowHeight="13.5"/>
  <cols>
    <col min="1" max="1" width="5.99166666666667" style="5" customWidth="1"/>
    <col min="2" max="2" width="43.7416666666667" style="6" customWidth="1"/>
    <col min="3" max="3" width="18.8666666666667" style="7" customWidth="1"/>
    <col min="4" max="4" width="20.6333333333333" style="7" customWidth="1"/>
    <col min="5" max="5" width="10.375" style="5" customWidth="1"/>
    <col min="6" max="6" width="16.375" style="4" customWidth="1"/>
    <col min="7" max="7" width="6.5" style="5" customWidth="1"/>
    <col min="8" max="8" width="6.25" style="5" customWidth="1"/>
    <col min="9" max="9" width="9" style="5" customWidth="1"/>
    <col min="10" max="10" width="6.25" style="5" customWidth="1"/>
    <col min="11" max="11" width="14.625" style="8" customWidth="1"/>
    <col min="12" max="12" width="11" style="8" customWidth="1"/>
    <col min="13" max="13" width="19.375" style="5" customWidth="1"/>
    <col min="14" max="14" width="26" style="5" customWidth="1"/>
    <col min="15" max="16384" width="9" style="5"/>
  </cols>
  <sheetData>
    <row r="1" ht="29.1" customHeight="1" spans="1:17">
      <c r="A1" s="9" t="s">
        <v>0</v>
      </c>
      <c r="B1" s="10"/>
      <c r="C1" s="11"/>
      <c r="D1" s="11"/>
      <c r="E1" s="12"/>
      <c r="F1" s="13"/>
      <c r="G1" s="12"/>
      <c r="H1" s="12"/>
      <c r="I1" s="12"/>
      <c r="J1" s="12"/>
      <c r="K1" s="14"/>
      <c r="L1" s="14"/>
    </row>
    <row r="2" ht="14.1" customHeight="1" spans="1:17">
      <c r="A2" s="15"/>
      <c r="B2" s="15"/>
      <c r="C2" s="16" t="s">
        <v>1</v>
      </c>
      <c r="D2" s="16"/>
      <c r="E2" s="17"/>
      <c r="F2" s="18"/>
      <c r="G2" s="15" t="s">
        <v>2</v>
      </c>
      <c r="H2" s="15"/>
      <c r="I2" s="15"/>
      <c r="J2" s="15"/>
      <c r="K2" s="19"/>
      <c r="L2" s="19"/>
    </row>
    <row r="3" ht="29.1" customHeight="1" spans="1:17">
      <c r="A3" s="15"/>
      <c r="B3" s="15"/>
      <c r="C3" s="16"/>
      <c r="D3" s="16"/>
      <c r="E3" s="17"/>
      <c r="F3" s="18"/>
      <c r="G3" s="15"/>
      <c r="H3" s="15"/>
      <c r="I3" s="15"/>
      <c r="J3" s="15"/>
      <c r="K3" s="20" t="s">
        <v>3</v>
      </c>
      <c r="L3" s="19"/>
    </row>
    <row r="4" s="1" customFormat="1" ht="21.95" customHeight="1" spans="1:17">
      <c r="A4" s="15" t="s">
        <v>4</v>
      </c>
      <c r="B4" s="15" t="s">
        <v>5</v>
      </c>
      <c r="C4" s="21" t="s">
        <v>6</v>
      </c>
      <c r="D4" s="21" t="s">
        <v>7</v>
      </c>
      <c r="E4" s="15" t="s">
        <v>8</v>
      </c>
      <c r="F4" s="22" t="s">
        <v>9</v>
      </c>
      <c r="G4" s="15" t="s">
        <v>10</v>
      </c>
      <c r="H4" s="15"/>
      <c r="I4" s="15" t="s">
        <v>11</v>
      </c>
      <c r="J4" s="15"/>
      <c r="K4" s="19" t="s">
        <v>12</v>
      </c>
      <c r="L4" s="19" t="s">
        <v>13</v>
      </c>
    </row>
    <row r="5" s="1" customFormat="1" ht="21.95" customHeight="1" spans="1:17">
      <c r="A5" s="15"/>
      <c r="B5" s="15"/>
      <c r="C5" s="21"/>
      <c r="D5" s="21"/>
      <c r="E5" s="15"/>
      <c r="F5" s="22"/>
      <c r="G5" s="15" t="s">
        <v>14</v>
      </c>
      <c r="H5" s="15" t="s">
        <v>15</v>
      </c>
      <c r="I5" s="15" t="s">
        <v>16</v>
      </c>
      <c r="J5" s="15" t="s">
        <v>17</v>
      </c>
      <c r="K5" s="19"/>
      <c r="L5" s="19"/>
      <c r="M5" s="23"/>
      <c r="N5" s="23"/>
      <c r="O5" s="23"/>
    </row>
    <row r="6" s="1" customFormat="1" ht="21.95" customHeight="1" spans="1:17">
      <c r="A6" s="24">
        <v>1</v>
      </c>
      <c r="B6" s="44" t="s">
        <v>18</v>
      </c>
      <c r="C6" s="44" t="s">
        <v>19</v>
      </c>
      <c r="D6" s="24" t="s">
        <v>20</v>
      </c>
      <c r="E6" s="24">
        <v>1000</v>
      </c>
      <c r="F6" s="44" t="s">
        <v>21</v>
      </c>
      <c r="G6" s="25">
        <v>963</v>
      </c>
      <c r="H6" s="25"/>
      <c r="I6" s="25"/>
      <c r="J6" s="25"/>
      <c r="K6" s="26"/>
      <c r="L6" s="26" t="s">
        <v>22</v>
      </c>
      <c r="M6" s="23" t="s">
        <v>23</v>
      </c>
      <c r="N6" s="23"/>
      <c r="O6" s="23"/>
      <c r="P6" s="23"/>
      <c r="Q6" s="23"/>
    </row>
    <row r="7" s="2" customFormat="1" ht="21" customHeight="1" spans="1:17">
      <c r="A7" s="27"/>
      <c r="B7" s="27"/>
      <c r="C7" s="27"/>
      <c r="D7" s="27"/>
      <c r="E7" s="27"/>
      <c r="F7" s="27"/>
      <c r="G7" s="25"/>
      <c r="H7" s="25">
        <v>1</v>
      </c>
      <c r="I7" s="25"/>
      <c r="J7" s="25"/>
      <c r="K7" s="26"/>
      <c r="L7" s="26" t="s">
        <v>22</v>
      </c>
      <c r="M7" s="23" t="s">
        <v>24</v>
      </c>
      <c r="N7" s="23"/>
      <c r="O7" s="23"/>
      <c r="P7" s="23"/>
      <c r="Q7" s="23"/>
    </row>
    <row r="8" s="2" customFormat="1" ht="21" customHeight="1" spans="1:17">
      <c r="A8" s="27"/>
      <c r="B8" s="27"/>
      <c r="C8" s="27"/>
      <c r="D8" s="27"/>
      <c r="E8" s="27"/>
      <c r="F8" s="27"/>
      <c r="G8" s="25">
        <v>35</v>
      </c>
      <c r="H8" s="25"/>
      <c r="I8" s="25"/>
      <c r="J8" s="25"/>
      <c r="K8" s="26"/>
      <c r="L8" s="26" t="s">
        <v>25</v>
      </c>
      <c r="M8" s="23" t="s">
        <v>23</v>
      </c>
      <c r="N8" s="23"/>
      <c r="O8" s="23"/>
      <c r="P8" s="23"/>
      <c r="Q8" s="23"/>
    </row>
    <row r="9" s="2" customFormat="1" ht="21" customHeight="1" spans="1:17">
      <c r="A9" s="28"/>
      <c r="B9" s="28"/>
      <c r="C9" s="28"/>
      <c r="D9" s="28"/>
      <c r="E9" s="28"/>
      <c r="F9" s="28"/>
      <c r="G9" s="25"/>
      <c r="H9" s="25">
        <v>1</v>
      </c>
      <c r="I9" s="25"/>
      <c r="J9" s="25"/>
      <c r="K9" s="26"/>
      <c r="L9" s="26" t="s">
        <v>25</v>
      </c>
      <c r="M9" s="23" t="s">
        <v>24</v>
      </c>
      <c r="N9" s="23"/>
      <c r="O9" s="23"/>
      <c r="P9" s="23"/>
      <c r="Q9" s="23"/>
    </row>
    <row r="10" s="2" customFormat="1" ht="21" customHeight="1" spans="1:17">
      <c r="A10" s="24">
        <v>2</v>
      </c>
      <c r="B10" s="44" t="s">
        <v>26</v>
      </c>
      <c r="C10" s="44" t="s">
        <v>19</v>
      </c>
      <c r="D10" s="24" t="s">
        <v>27</v>
      </c>
      <c r="E10" s="24">
        <v>200</v>
      </c>
      <c r="F10" s="44" t="s">
        <v>21</v>
      </c>
      <c r="G10" s="25">
        <v>199</v>
      </c>
      <c r="H10" s="25"/>
      <c r="I10" s="25"/>
      <c r="J10" s="25"/>
      <c r="K10" s="26" t="inlineStr">
        <is>
          <t>2029-01-01</t>
        </is>
      </c>
      <c r="L10" s="26" t="s">
        <v>28</v>
      </c>
      <c r="M10" s="23" t="s">
        <v>23</v>
      </c>
      <c r="N10" s="23"/>
      <c r="O10" s="23"/>
      <c r="P10" s="23"/>
      <c r="Q10" s="23"/>
    </row>
    <row r="11" s="2" customFormat="1" ht="21" customHeight="1" spans="1:17">
      <c r="A11" s="27"/>
      <c r="B11" s="27"/>
      <c r="C11" s="27"/>
      <c r="D11" s="27"/>
      <c r="E11" s="27"/>
      <c r="F11" s="27"/>
      <c r="G11" s="25"/>
      <c r="H11" s="25">
        <v>1</v>
      </c>
      <c r="I11" s="25"/>
      <c r="J11" s="25"/>
      <c r="K11" s="26" t="inlineStr">
        <is>
          <t>2029-01-01</t>
        </is>
      </c>
      <c r="L11" s="26" t="s">
        <v>28</v>
      </c>
      <c r="M11" s="23" t="s">
        <v>24</v>
      </c>
      <c r="N11" s="23"/>
      <c r="O11" s="23"/>
      <c r="P11" s="23"/>
      <c r="Q11" s="23"/>
    </row>
    <row r="12" s="2" customFormat="1" ht="21" customHeight="1" spans="1:17">
      <c r="A12" s="24">
        <v>3</v>
      </c>
      <c r="B12" s="44" t="s">
        <v>29</v>
      </c>
      <c r="C12" s="44" t="s">
        <v>19</v>
      </c>
      <c r="D12" s="24" t="s">
        <v>30</v>
      </c>
      <c r="E12" s="24">
        <v>510</v>
      </c>
      <c r="F12" s="44" t="s">
        <v>21</v>
      </c>
      <c r="G12" s="25">
        <v>59</v>
      </c>
      <c r="H12" s="25"/>
      <c r="I12" s="25"/>
      <c r="J12" s="25"/>
      <c r="K12" s="26" t="inlineStr">
        <is>
          <t>2029-03-01</t>
        </is>
      </c>
      <c r="L12" s="26" t="s">
        <v>31</v>
      </c>
      <c r="M12" s="23" t="s">
        <v>23</v>
      </c>
      <c r="N12" s="23"/>
      <c r="O12" s="23"/>
      <c r="P12" s="23"/>
      <c r="Q12" s="23"/>
    </row>
    <row r="13" s="2" customFormat="1" ht="21" customHeight="1" spans="1:17">
      <c r="A13" s="27"/>
      <c r="B13" s="27"/>
      <c r="C13" s="27"/>
      <c r="D13" s="27"/>
      <c r="E13" s="27"/>
      <c r="F13" s="27"/>
      <c r="G13" s="25"/>
      <c r="H13" s="25">
        <v>1</v>
      </c>
      <c r="I13" s="25"/>
      <c r="J13" s="25"/>
      <c r="K13" s="26" t="inlineStr">
        <is>
          <t>2029-03-01</t>
        </is>
      </c>
      <c r="L13" s="26" t="s">
        <v>31</v>
      </c>
      <c r="M13" s="23" t="s">
        <v>24</v>
      </c>
      <c r="N13" s="23"/>
      <c r="O13" s="23"/>
      <c r="P13" s="23"/>
      <c r="Q13" s="23"/>
    </row>
    <row r="14" s="2" customFormat="1" ht="21" customHeight="1" spans="1:17">
      <c r="A14" s="27"/>
      <c r="B14" s="27"/>
      <c r="C14" s="27"/>
      <c r="D14" s="27"/>
      <c r="E14" s="27"/>
      <c r="F14" s="27"/>
      <c r="G14" s="25">
        <v>449</v>
      </c>
      <c r="H14" s="25"/>
      <c r="I14" s="25"/>
      <c r="J14" s="25"/>
      <c r="K14" s="26" t="inlineStr">
        <is>
          <t>2029-05-01</t>
        </is>
      </c>
      <c r="L14" s="26" t="s">
        <v>32</v>
      </c>
      <c r="M14" s="23" t="s">
        <v>23</v>
      </c>
      <c r="N14" s="23"/>
      <c r="O14" s="23"/>
      <c r="P14" s="23"/>
      <c r="Q14" s="23"/>
    </row>
    <row r="15" s="2" customFormat="1" ht="21" customHeight="1" spans="1:17">
      <c r="A15" s="27"/>
      <c r="B15" s="27"/>
      <c r="C15" s="27"/>
      <c r="D15" s="27"/>
      <c r="E15" s="27"/>
      <c r="F15" s="27"/>
      <c r="G15" s="25"/>
      <c r="H15" s="25">
        <v>1</v>
      </c>
      <c r="I15" s="25"/>
      <c r="J15" s="25"/>
      <c r="K15" s="26" t="inlineStr">
        <is>
          <t>2029-05-01</t>
        </is>
      </c>
      <c r="L15" s="26" t="s">
        <v>32</v>
      </c>
      <c r="M15" s="23" t="s">
        <v>24</v>
      </c>
      <c r="N15" s="23"/>
      <c r="O15" s="23"/>
      <c r="P15" s="23"/>
      <c r="Q15" s="23"/>
    </row>
    <row r="16" s="2" customFormat="1" ht="21" customHeight="1" spans="1:17">
      <c r="A16" s="24">
        <v>4</v>
      </c>
      <c r="B16" s="44" t="s">
        <v>33</v>
      </c>
      <c r="C16" s="44" t="s">
        <v>19</v>
      </c>
      <c r="D16" s="24" t="s">
        <v>34</v>
      </c>
      <c r="E16" s="24">
        <v>504</v>
      </c>
      <c r="F16" s="44" t="s">
        <v>21</v>
      </c>
      <c r="G16" s="25">
        <v>503</v>
      </c>
      <c r="H16" s="25"/>
      <c r="I16" s="25"/>
      <c r="J16" s="25"/>
      <c r="K16" s="26" t="inlineStr">
        <is>
          <t>2029-03-01</t>
        </is>
      </c>
      <c r="L16" s="26" t="s">
        <v>35</v>
      </c>
      <c r="M16" s="23" t="s">
        <v>23</v>
      </c>
      <c r="N16" s="23"/>
      <c r="O16" s="23"/>
      <c r="P16" s="23"/>
      <c r="Q16" s="23"/>
    </row>
    <row r="17" s="2" customFormat="1" ht="21" customHeight="1" spans="1:17">
      <c r="A17" s="28"/>
      <c r="B17" s="28"/>
      <c r="C17" s="28"/>
      <c r="D17" s="28"/>
      <c r="E17" s="28"/>
      <c r="F17" s="28"/>
      <c r="G17" s="25"/>
      <c r="H17" s="25">
        <v>1</v>
      </c>
      <c r="I17" s="25"/>
      <c r="J17" s="25"/>
      <c r="K17" s="26" t="inlineStr">
        <is>
          <t>2029-03-01</t>
        </is>
      </c>
      <c r="L17" s="26" t="s">
        <v>35</v>
      </c>
      <c r="M17" s="23" t="s">
        <v>24</v>
      </c>
      <c r="N17" s="23"/>
      <c r="O17" s="23"/>
      <c r="P17" s="23"/>
      <c r="Q17" s="23"/>
    </row>
    <row r="18" s="2" customFormat="1" ht="21" customHeight="1" spans="1:17">
      <c r="A18" s="24">
        <v>5</v>
      </c>
      <c r="B18" s="44" t="s">
        <v>36</v>
      </c>
      <c r="C18" s="44" t="s">
        <v>19</v>
      </c>
      <c r="D18" s="24" t="s">
        <v>37</v>
      </c>
      <c r="E18" s="24">
        <v>80</v>
      </c>
      <c r="F18" s="44" t="s">
        <v>21</v>
      </c>
      <c r="G18" s="25"/>
      <c r="H18" s="25">
        <v>79</v>
      </c>
      <c r="I18" s="25"/>
      <c r="J18" s="25"/>
      <c r="K18" s="26" t="inlineStr">
        <is>
          <t>2028-06-01</t>
        </is>
      </c>
      <c r="L18" s="26" t="s">
        <v>38</v>
      </c>
      <c r="M18" s="23" t="s">
        <v>39</v>
      </c>
      <c r="N18" s="23" t="str">
        <f>_xlfn.DISPIMG("ID_19189392D31145BF9D575A8FA7EBC784",1)</f>
        <v>=DISPIMG("ID_19189392D31145BF9D575A8FA7EBC784",1)</v>
      </c>
      <c r="O18" s="23" t="str">
        <f>_xlfn.DISPIMG("ID_F3EB3588EEC64E1CB81E080B45B5388E",1)</f>
        <v>=DISPIMG("ID_F3EB3588EEC64E1CB81E080B45B5388E",1)</v>
      </c>
      <c r="P18" s="23"/>
      <c r="Q18" s="23"/>
    </row>
    <row r="19" s="2" customFormat="1" ht="21" customHeight="1" spans="1:17">
      <c r="A19" s="27"/>
      <c r="B19" s="27"/>
      <c r="C19" s="27"/>
      <c r="D19" s="27"/>
      <c r="E19" s="27"/>
      <c r="F19" s="27"/>
      <c r="G19" s="25"/>
      <c r="H19" s="25">
        <v>1</v>
      </c>
      <c r="I19" s="25"/>
      <c r="J19" s="25"/>
      <c r="K19" s="26" t="inlineStr">
        <is>
          <t>2028-06-01</t>
        </is>
      </c>
      <c r="L19" s="26" t="s">
        <v>38</v>
      </c>
      <c r="M19" s="23"/>
      <c r="N19" s="23" t="s">
        <v>24</v>
      </c>
      <c r="O19" s="23"/>
      <c r="P19" s="23"/>
      <c r="Q19" s="23"/>
    </row>
    <row r="20" s="2" customFormat="1" ht="21" customHeight="1" spans="1:17">
      <c r="A20" s="24">
        <v>6</v>
      </c>
      <c r="B20" s="44" t="s">
        <v>40</v>
      </c>
      <c r="C20" s="44" t="s">
        <v>19</v>
      </c>
      <c r="D20" s="24" t="s">
        <v>41</v>
      </c>
      <c r="E20" s="24">
        <v>497</v>
      </c>
      <c r="F20" s="44" t="s">
        <v>21</v>
      </c>
      <c r="G20" s="25">
        <v>149</v>
      </c>
      <c r="H20" s="25"/>
      <c r="I20" s="25"/>
      <c r="J20" s="25"/>
      <c r="K20" s="26" t="inlineStr">
        <is>
          <t>2029-04-01</t>
        </is>
      </c>
      <c r="L20" s="26" t="s">
        <v>42</v>
      </c>
      <c r="M20" s="23" t="s">
        <v>23</v>
      </c>
      <c r="N20" s="23"/>
      <c r="O20" s="23"/>
      <c r="P20" s="23"/>
      <c r="Q20" s="23"/>
    </row>
    <row r="21" s="2" customFormat="1" ht="21" customHeight="1" spans="1:17">
      <c r="A21" s="27"/>
      <c r="B21" s="27"/>
      <c r="C21" s="27"/>
      <c r="D21" s="27"/>
      <c r="E21" s="27"/>
      <c r="F21" s="27"/>
      <c r="G21" s="25"/>
      <c r="H21" s="25">
        <v>1</v>
      </c>
      <c r="I21" s="25"/>
      <c r="J21" s="25"/>
      <c r="K21" s="26" t="inlineStr">
        <is>
          <t>2029-04-01</t>
        </is>
      </c>
      <c r="L21" s="26" t="s">
        <v>42</v>
      </c>
      <c r="M21" s="23" t="s">
        <v>24</v>
      </c>
      <c r="N21" s="23"/>
      <c r="O21" s="23"/>
      <c r="P21" s="23"/>
      <c r="Q21" s="23"/>
    </row>
    <row r="22" s="2" customFormat="1" ht="21" customHeight="1" spans="1:17">
      <c r="A22" s="27"/>
      <c r="B22" s="27"/>
      <c r="C22" s="27"/>
      <c r="D22" s="27"/>
      <c r="E22" s="27"/>
      <c r="F22" s="27"/>
      <c r="G22" s="25">
        <v>89</v>
      </c>
      <c r="H22" s="25"/>
      <c r="I22" s="25"/>
      <c r="J22" s="25"/>
      <c r="K22" s="26" t="inlineStr">
        <is>
          <t>2029-03-01</t>
        </is>
      </c>
      <c r="L22" s="26" t="s">
        <v>43</v>
      </c>
      <c r="M22" s="23" t="s">
        <v>23</v>
      </c>
      <c r="N22" s="23"/>
      <c r="O22" s="23"/>
      <c r="P22" s="23"/>
      <c r="Q22" s="23"/>
    </row>
    <row r="23" s="2" customFormat="1" ht="21" customHeight="1" spans="1:17">
      <c r="A23" s="27"/>
      <c r="B23" s="27"/>
      <c r="C23" s="27"/>
      <c r="D23" s="27"/>
      <c r="E23" s="27"/>
      <c r="F23" s="27"/>
      <c r="G23" s="25"/>
      <c r="H23" s="25">
        <v>1</v>
      </c>
      <c r="I23" s="25"/>
      <c r="J23" s="25"/>
      <c r="K23" s="26" t="inlineStr">
        <is>
          <t>2029-03-01</t>
        </is>
      </c>
      <c r="L23" s="26" t="s">
        <v>43</v>
      </c>
      <c r="M23" s="23" t="s">
        <v>24</v>
      </c>
      <c r="N23" s="23"/>
      <c r="O23" s="23"/>
      <c r="P23" s="23"/>
      <c r="Q23" s="23"/>
    </row>
    <row r="24" s="2" customFormat="1" ht="21" customHeight="1" spans="1:17">
      <c r="A24" s="27"/>
      <c r="B24" s="27"/>
      <c r="C24" s="27"/>
      <c r="D24" s="27"/>
      <c r="E24" s="27"/>
      <c r="F24" s="27"/>
      <c r="G24" s="25">
        <v>29</v>
      </c>
      <c r="H24" s="25"/>
      <c r="I24" s="25"/>
      <c r="J24" s="25"/>
      <c r="K24" s="26" t="inlineStr">
        <is>
          <t>2028-12-01</t>
        </is>
      </c>
      <c r="L24" s="26" t="s">
        <v>44</v>
      </c>
      <c r="M24" s="23" t="s">
        <v>23</v>
      </c>
      <c r="N24" s="23"/>
      <c r="O24" s="23"/>
      <c r="P24" s="23"/>
      <c r="Q24" s="23"/>
    </row>
    <row r="25" s="2" customFormat="1" ht="21" customHeight="1" spans="1:17">
      <c r="A25" s="27"/>
      <c r="B25" s="27"/>
      <c r="C25" s="27"/>
      <c r="D25" s="27"/>
      <c r="E25" s="27"/>
      <c r="F25" s="27"/>
      <c r="G25" s="25"/>
      <c r="H25" s="25">
        <v>1</v>
      </c>
      <c r="I25" s="25"/>
      <c r="J25" s="25"/>
      <c r="K25" s="26" t="inlineStr">
        <is>
          <t>2028-12-01</t>
        </is>
      </c>
      <c r="L25" s="26" t="s">
        <v>44</v>
      </c>
      <c r="M25" s="23" t="s">
        <v>24</v>
      </c>
      <c r="N25" s="23"/>
      <c r="O25" s="23"/>
      <c r="P25" s="23"/>
      <c r="Q25" s="23"/>
    </row>
    <row r="26" s="2" customFormat="1" ht="21" customHeight="1" spans="1:17">
      <c r="A26" s="27"/>
      <c r="B26" s="27"/>
      <c r="C26" s="27"/>
      <c r="D26" s="27"/>
      <c r="E26" s="27"/>
      <c r="F26" s="27"/>
      <c r="G26" s="25">
        <v>196</v>
      </c>
      <c r="H26" s="25"/>
      <c r="I26" s="25"/>
      <c r="J26" s="25"/>
      <c r="K26" s="26" t="inlineStr">
        <is>
          <t>2028-08-01</t>
        </is>
      </c>
      <c r="L26" s="26" t="s">
        <v>45</v>
      </c>
      <c r="M26" s="23" t="s">
        <v>23</v>
      </c>
      <c r="N26" s="23"/>
      <c r="O26" s="23"/>
      <c r="P26" s="23"/>
      <c r="Q26" s="23"/>
    </row>
    <row r="27" s="2" customFormat="1" ht="21" customHeight="1" spans="1:17">
      <c r="A27" s="27"/>
      <c r="B27" s="27"/>
      <c r="C27" s="27"/>
      <c r="D27" s="27"/>
      <c r="E27" s="27"/>
      <c r="F27" s="27"/>
      <c r="G27" s="25"/>
      <c r="H27" s="25">
        <v>1</v>
      </c>
      <c r="I27" s="25"/>
      <c r="J27" s="25"/>
      <c r="K27" s="26" t="inlineStr">
        <is>
          <t>2028-08-01</t>
        </is>
      </c>
      <c r="L27" s="26" t="s">
        <v>45</v>
      </c>
      <c r="M27" s="23" t="s">
        <v>24</v>
      </c>
      <c r="N27" s="23"/>
      <c r="O27" s="23"/>
      <c r="P27" s="23"/>
      <c r="Q27" s="23"/>
    </row>
    <row r="28" s="2" customFormat="1" ht="21" customHeight="1" spans="1:17">
      <c r="A28" s="27"/>
      <c r="B28" s="27"/>
      <c r="C28" s="27"/>
      <c r="D28" s="27"/>
      <c r="E28" s="27"/>
      <c r="F28" s="27"/>
      <c r="G28" s="25">
        <v>29</v>
      </c>
      <c r="H28" s="25"/>
      <c r="I28" s="25"/>
      <c r="J28" s="25"/>
      <c r="K28" s="26" t="inlineStr">
        <is>
          <t>2028-07-01</t>
        </is>
      </c>
      <c r="L28" s="26" t="s">
        <v>46</v>
      </c>
      <c r="M28" s="23" t="s">
        <v>23</v>
      </c>
      <c r="N28" s="23"/>
      <c r="O28" s="23"/>
      <c r="P28" s="23"/>
      <c r="Q28" s="23"/>
    </row>
    <row r="29" s="2" customFormat="1" ht="21" customHeight="1" spans="1:17">
      <c r="A29" s="27"/>
      <c r="B29" s="27"/>
      <c r="C29" s="27"/>
      <c r="D29" s="27"/>
      <c r="E29" s="27"/>
      <c r="F29" s="27"/>
      <c r="G29" s="25"/>
      <c r="H29" s="25">
        <v>1</v>
      </c>
      <c r="I29" s="25"/>
      <c r="J29" s="25"/>
      <c r="K29" s="26" t="inlineStr">
        <is>
          <t>2028-07-01</t>
        </is>
      </c>
      <c r="L29" s="26" t="s">
        <v>46</v>
      </c>
      <c r="M29" s="23" t="s">
        <v>24</v>
      </c>
      <c r="N29" s="23"/>
      <c r="O29" s="23"/>
      <c r="P29" s="23"/>
      <c r="Q29" s="23"/>
    </row>
    <row r="30" s="2" customFormat="1" ht="21" customHeight="1" spans="1:17">
      <c r="A30" s="24">
        <v>7</v>
      </c>
      <c r="B30" s="44" t="s">
        <v>47</v>
      </c>
      <c r="C30" s="44" t="s">
        <v>19</v>
      </c>
      <c r="D30" s="24" t="s">
        <v>48</v>
      </c>
      <c r="E30" s="24">
        <v>1420</v>
      </c>
      <c r="F30" s="44" t="s">
        <v>21</v>
      </c>
      <c r="G30" s="25">
        <v>630</v>
      </c>
      <c r="H30" s="25"/>
      <c r="I30" s="25"/>
      <c r="J30" s="25"/>
      <c r="K30" s="26" t="inlineStr">
        <is>
          <t>2029-02-28</t>
        </is>
      </c>
      <c r="L30" s="26" t="s">
        <v>49</v>
      </c>
      <c r="M30" s="23" t="s">
        <v>23</v>
      </c>
      <c r="N30" s="29" t="s">
        <v>50</v>
      </c>
      <c r="O30" s="23"/>
      <c r="P30" s="23"/>
      <c r="Q30" s="23"/>
    </row>
    <row r="31" s="2" customFormat="1" ht="21" customHeight="1" spans="1:17">
      <c r="A31" s="27"/>
      <c r="B31" s="27"/>
      <c r="C31" s="27"/>
      <c r="D31" s="27"/>
      <c r="E31" s="27"/>
      <c r="F31" s="27"/>
      <c r="G31" s="25"/>
      <c r="H31" s="25">
        <v>1</v>
      </c>
      <c r="I31" s="25"/>
      <c r="J31" s="25"/>
      <c r="K31" s="26" t="inlineStr">
        <is>
          <t>2029-02-28</t>
        </is>
      </c>
      <c r="L31" s="26" t="s">
        <v>49</v>
      </c>
      <c r="M31" s="23" t="s">
        <v>24</v>
      </c>
      <c r="N31" s="29"/>
      <c r="O31" s="23"/>
      <c r="P31" s="23"/>
      <c r="Q31" s="23"/>
    </row>
    <row r="32" s="2" customFormat="1" ht="21" customHeight="1" spans="1:17">
      <c r="A32" s="27"/>
      <c r="B32" s="27"/>
      <c r="C32" s="27"/>
      <c r="D32" s="27"/>
      <c r="E32" s="27"/>
      <c r="F32" s="27"/>
      <c r="G32" s="25">
        <v>206</v>
      </c>
      <c r="H32" s="25"/>
      <c r="I32" s="25"/>
      <c r="J32" s="25"/>
      <c r="K32" s="26" t="inlineStr">
        <is>
          <t>2029-02-28</t>
        </is>
      </c>
      <c r="L32" s="26" t="s">
        <v>49</v>
      </c>
      <c r="M32" s="23" t="s">
        <v>23</v>
      </c>
      <c r="N32" s="29"/>
      <c r="O32" s="23"/>
      <c r="P32" s="23"/>
      <c r="Q32" s="23"/>
    </row>
    <row r="33" s="2" customFormat="1" ht="21" customHeight="1" spans="1:17">
      <c r="A33" s="27"/>
      <c r="B33" s="27"/>
      <c r="C33" s="27"/>
      <c r="D33" s="27"/>
      <c r="E33" s="27"/>
      <c r="F33" s="27"/>
      <c r="G33" s="25">
        <v>142</v>
      </c>
      <c r="H33" s="25"/>
      <c r="I33" s="25"/>
      <c r="J33" s="25"/>
      <c r="K33" s="26" t="inlineStr">
        <is>
          <t>2029-02-28</t>
        </is>
      </c>
      <c r="L33" s="26" t="s">
        <v>51</v>
      </c>
      <c r="M33" s="23" t="s">
        <v>23</v>
      </c>
      <c r="N33" s="29"/>
      <c r="O33" s="23"/>
      <c r="P33" s="23"/>
      <c r="Q33" s="23"/>
    </row>
    <row r="34" s="2" customFormat="1" ht="21" customHeight="1" spans="1:17">
      <c r="A34" s="27"/>
      <c r="B34" s="27"/>
      <c r="C34" s="27"/>
      <c r="D34" s="27"/>
      <c r="E34" s="27"/>
      <c r="F34" s="27"/>
      <c r="G34" s="25"/>
      <c r="H34" s="25">
        <v>1</v>
      </c>
      <c r="I34" s="25"/>
      <c r="J34" s="25"/>
      <c r="K34" s="26" t="inlineStr">
        <is>
          <t>2029-02-28</t>
        </is>
      </c>
      <c r="L34" s="26" t="s">
        <v>51</v>
      </c>
      <c r="M34" s="23" t="s">
        <v>24</v>
      </c>
      <c r="N34" s="29"/>
      <c r="O34" s="23"/>
      <c r="P34" s="23"/>
      <c r="Q34" s="23"/>
    </row>
    <row r="35" s="2" customFormat="1" ht="21" customHeight="1" spans="1:17">
      <c r="A35" s="27"/>
      <c r="B35" s="27"/>
      <c r="C35" s="27"/>
      <c r="D35" s="27"/>
      <c r="E35" s="27"/>
      <c r="F35" s="27"/>
      <c r="G35" s="25">
        <v>298</v>
      </c>
      <c r="H35" s="25"/>
      <c r="I35" s="25"/>
      <c r="J35" s="25"/>
      <c r="K35" s="26" t="inlineStr">
        <is>
          <t>2029-01-31</t>
        </is>
      </c>
      <c r="L35" s="26" t="s">
        <v>52</v>
      </c>
      <c r="M35" s="23" t="s">
        <v>23</v>
      </c>
      <c r="N35" s="29" t="s">
        <v>53</v>
      </c>
      <c r="O35" s="23"/>
      <c r="P35" s="23"/>
      <c r="Q35" s="23"/>
    </row>
    <row r="36" s="2" customFormat="1" ht="21" customHeight="1" spans="1:17">
      <c r="A36" s="27"/>
      <c r="B36" s="27"/>
      <c r="C36" s="27"/>
      <c r="D36" s="27"/>
      <c r="E36" s="27"/>
      <c r="F36" s="27"/>
      <c r="G36" s="25"/>
      <c r="H36" s="25">
        <v>1</v>
      </c>
      <c r="I36" s="25"/>
      <c r="J36" s="25"/>
      <c r="K36" s="26" t="inlineStr">
        <is>
          <t>2029-01-31</t>
        </is>
      </c>
      <c r="L36" s="26" t="s">
        <v>52</v>
      </c>
      <c r="M36" s="23" t="s">
        <v>24</v>
      </c>
      <c r="N36" s="29"/>
      <c r="O36" s="23"/>
      <c r="P36" s="23"/>
      <c r="Q36" s="23"/>
    </row>
    <row r="37" s="2" customFormat="1" ht="21" customHeight="1" spans="1:17">
      <c r="A37" s="27"/>
      <c r="B37" s="27"/>
      <c r="C37" s="27"/>
      <c r="D37" s="27"/>
      <c r="E37" s="27"/>
      <c r="F37" s="27"/>
      <c r="G37" s="25">
        <v>140</v>
      </c>
      <c r="H37" s="25"/>
      <c r="I37" s="25"/>
      <c r="J37" s="25"/>
      <c r="K37" s="26" t="inlineStr">
        <is>
          <t>2029-01-31</t>
        </is>
      </c>
      <c r="L37" s="26" t="s">
        <v>54</v>
      </c>
      <c r="M37" s="23" t="s">
        <v>23</v>
      </c>
      <c r="N37" s="29"/>
      <c r="O37" s="23"/>
      <c r="P37" s="23"/>
      <c r="Q37" s="23"/>
    </row>
    <row r="38" s="2" customFormat="1" ht="21" customHeight="1" spans="1:17">
      <c r="A38" s="27"/>
      <c r="B38" s="27"/>
      <c r="C38" s="27"/>
      <c r="D38" s="27"/>
      <c r="E38" s="27"/>
      <c r="F38" s="27"/>
      <c r="G38" s="25"/>
      <c r="H38" s="25">
        <v>1</v>
      </c>
      <c r="I38" s="25"/>
      <c r="J38" s="25"/>
      <c r="K38" s="26" t="inlineStr">
        <is>
          <t>2029-01-31</t>
        </is>
      </c>
      <c r="L38" s="26" t="s">
        <v>54</v>
      </c>
      <c r="M38" s="23" t="s">
        <v>24</v>
      </c>
      <c r="N38" s="29"/>
      <c r="O38" s="23"/>
      <c r="P38" s="23"/>
      <c r="Q38" s="23"/>
    </row>
    <row r="39" s="2" customFormat="1" ht="21" customHeight="1" spans="1:17">
      <c r="A39" s="24">
        <v>8</v>
      </c>
      <c r="B39" s="44" t="s">
        <v>55</v>
      </c>
      <c r="C39" s="44" t="s">
        <v>19</v>
      </c>
      <c r="D39" s="24" t="s">
        <v>56</v>
      </c>
      <c r="E39" s="24">
        <v>597</v>
      </c>
      <c r="F39" s="44" t="s">
        <v>21</v>
      </c>
      <c r="G39" s="25">
        <v>596</v>
      </c>
      <c r="H39" s="25"/>
      <c r="I39" s="25"/>
      <c r="J39" s="25"/>
      <c r="K39" s="26" t="inlineStr">
        <is>
          <t>2029-03-31</t>
        </is>
      </c>
      <c r="L39" s="26" t="s">
        <v>57</v>
      </c>
      <c r="M39" s="23" t="s">
        <v>23</v>
      </c>
      <c r="N39" s="23"/>
      <c r="O39" s="23"/>
      <c r="P39" s="23"/>
      <c r="Q39" s="23"/>
    </row>
    <row r="40" s="2" customFormat="1" ht="21" customHeight="1" spans="1:17">
      <c r="A40" s="27"/>
      <c r="B40" s="27"/>
      <c r="C40" s="27"/>
      <c r="D40" s="27"/>
      <c r="E40" s="27"/>
      <c r="F40" s="27"/>
      <c r="G40" s="25"/>
      <c r="H40" s="25">
        <v>1</v>
      </c>
      <c r="I40" s="25"/>
      <c r="J40" s="25"/>
      <c r="K40" s="26" t="inlineStr">
        <is>
          <t>2029-03-31</t>
        </is>
      </c>
      <c r="L40" s="26" t="s">
        <v>57</v>
      </c>
      <c r="M40" s="23" t="s">
        <v>24</v>
      </c>
      <c r="N40" s="23"/>
      <c r="O40" s="23"/>
      <c r="P40" s="23"/>
      <c r="Q40" s="23"/>
    </row>
    <row r="41" s="2" customFormat="1" ht="21" customHeight="1" spans="1:17">
      <c r="A41" s="24">
        <v>9</v>
      </c>
      <c r="B41" s="44" t="s">
        <v>58</v>
      </c>
      <c r="C41" s="44" t="s">
        <v>19</v>
      </c>
      <c r="D41" s="24" t="s">
        <v>59</v>
      </c>
      <c r="E41" s="24">
        <v>52</v>
      </c>
      <c r="F41" s="44" t="s">
        <v>21</v>
      </c>
      <c r="G41" s="25"/>
      <c r="H41" s="25">
        <v>15</v>
      </c>
      <c r="I41" s="25"/>
      <c r="J41" s="25"/>
      <c r="K41" s="26" t="inlineStr">
        <is>
          <t>2029-02-01</t>
        </is>
      </c>
      <c r="L41" s="26" t="s">
        <v>60</v>
      </c>
      <c r="M41" s="29" t="s">
        <v>61</v>
      </c>
      <c r="N41" s="23" t="str">
        <f>_xlfn.DISPIMG("ID_8A7517DE8CF940CD959702C2C53FC2EF",1)</f>
        <v>=DISPIMG("ID_8A7517DE8CF940CD959702C2C53FC2EF",1)</v>
      </c>
      <c r="O41" s="23"/>
      <c r="P41" s="23"/>
      <c r="Q41" s="23"/>
    </row>
    <row r="42" s="2" customFormat="1" ht="21" customHeight="1" spans="1:17">
      <c r="A42" s="27"/>
      <c r="B42" s="27"/>
      <c r="C42" s="27"/>
      <c r="D42" s="27"/>
      <c r="E42" s="27"/>
      <c r="F42" s="27"/>
      <c r="G42" s="25"/>
      <c r="H42" s="25">
        <v>1</v>
      </c>
      <c r="I42" s="25"/>
      <c r="J42" s="25"/>
      <c r="K42" s="26" t="inlineStr">
        <is>
          <t>2029-02-01</t>
        </is>
      </c>
      <c r="L42" s="26" t="s">
        <v>60</v>
      </c>
      <c r="M42" s="29"/>
      <c r="N42" s="23" t="s">
        <v>24</v>
      </c>
      <c r="O42" s="23"/>
      <c r="P42" s="23"/>
      <c r="Q42" s="23"/>
    </row>
    <row r="43" s="2" customFormat="1" ht="21" customHeight="1" spans="1:17">
      <c r="A43" s="27"/>
      <c r="B43" s="27"/>
      <c r="C43" s="27"/>
      <c r="D43" s="27"/>
      <c r="E43" s="27"/>
      <c r="F43" s="27"/>
      <c r="G43" s="25"/>
      <c r="H43" s="25">
        <v>35</v>
      </c>
      <c r="I43" s="25"/>
      <c r="J43" s="25"/>
      <c r="K43" s="26" t="inlineStr">
        <is>
          <t>2029-01-01</t>
        </is>
      </c>
      <c r="L43" s="26" t="s">
        <v>62</v>
      </c>
      <c r="M43" s="29"/>
      <c r="N43" s="23" t="str">
        <f>_xlfn.DISPIMG("ID_9F10DE04A6C8495A9CDCB71AFE7F5475",1)</f>
        <v>=DISPIMG("ID_9F10DE04A6C8495A9CDCB71AFE7F5475",1)</v>
      </c>
      <c r="O43" s="23"/>
      <c r="P43" s="23"/>
      <c r="Q43" s="23"/>
    </row>
    <row r="44" s="2" customFormat="1" ht="21" customHeight="1" spans="1:17">
      <c r="A44" s="27"/>
      <c r="B44" s="27"/>
      <c r="C44" s="27"/>
      <c r="D44" s="27"/>
      <c r="E44" s="27"/>
      <c r="F44" s="27"/>
      <c r="G44" s="25"/>
      <c r="H44" s="25">
        <v>1</v>
      </c>
      <c r="I44" s="25"/>
      <c r="J44" s="25"/>
      <c r="K44" s="26" t="inlineStr">
        <is>
          <t>2029-01-01</t>
        </is>
      </c>
      <c r="L44" s="26" t="s">
        <v>62</v>
      </c>
      <c r="M44" s="29"/>
      <c r="N44" s="23" t="s">
        <v>24</v>
      </c>
      <c r="O44" s="23"/>
      <c r="P44" s="23"/>
      <c r="Q44" s="23"/>
    </row>
    <row r="45" s="2" customFormat="1" ht="21" customHeight="1" spans="1:17">
      <c r="A45" s="24">
        <v>10</v>
      </c>
      <c r="B45" s="44" t="s">
        <v>63</v>
      </c>
      <c r="C45" s="44" t="s">
        <v>19</v>
      </c>
      <c r="D45" s="24" t="s">
        <v>64</v>
      </c>
      <c r="E45" s="24">
        <v>301</v>
      </c>
      <c r="F45" s="44" t="s">
        <v>21</v>
      </c>
      <c r="G45" s="25">
        <v>233</v>
      </c>
      <c r="H45" s="25"/>
      <c r="I45" s="25"/>
      <c r="J45" s="25"/>
      <c r="K45" s="26" t="inlineStr">
        <is>
          <t>2029-04-01</t>
        </is>
      </c>
      <c r="L45" s="26" t="s">
        <v>65</v>
      </c>
      <c r="M45" s="23" t="s">
        <v>23</v>
      </c>
      <c r="N45" s="23"/>
      <c r="O45" s="23"/>
      <c r="P45" s="23"/>
      <c r="Q45" s="23"/>
    </row>
    <row r="46" s="2" customFormat="1" ht="21" customHeight="1" spans="1:17">
      <c r="A46" s="27"/>
      <c r="B46" s="27"/>
      <c r="C46" s="27"/>
      <c r="D46" s="27"/>
      <c r="E46" s="27"/>
      <c r="F46" s="27"/>
      <c r="G46" s="25"/>
      <c r="H46" s="25">
        <v>1</v>
      </c>
      <c r="I46" s="25"/>
      <c r="J46" s="25"/>
      <c r="K46" s="26" t="inlineStr">
        <is>
          <t>2029-04-01</t>
        </is>
      </c>
      <c r="L46" s="26" t="s">
        <v>65</v>
      </c>
      <c r="M46" s="23" t="s">
        <v>24</v>
      </c>
      <c r="N46" s="23" t="s">
        <v>66</v>
      </c>
      <c r="O46" s="23"/>
      <c r="P46" s="23"/>
      <c r="Q46" s="23"/>
    </row>
    <row r="47" s="2" customFormat="1" ht="21" customHeight="1" spans="1:17">
      <c r="A47" s="27"/>
      <c r="B47" s="27"/>
      <c r="C47" s="27"/>
      <c r="D47" s="27"/>
      <c r="E47" s="27"/>
      <c r="F47" s="27"/>
      <c r="G47" s="25">
        <v>65</v>
      </c>
      <c r="H47" s="25"/>
      <c r="I47" s="25"/>
      <c r="J47" s="25"/>
      <c r="K47" s="26" t="inlineStr">
        <is>
          <t>2029-02-01</t>
        </is>
      </c>
      <c r="L47" s="26" t="s">
        <v>67</v>
      </c>
      <c r="M47" s="23" t="s">
        <v>23</v>
      </c>
      <c r="N47" s="23"/>
      <c r="O47" s="23"/>
      <c r="P47" s="23"/>
      <c r="Q47" s="23"/>
    </row>
    <row r="48" s="2" customFormat="1" ht="21" customHeight="1" spans="1:17">
      <c r="A48" s="27"/>
      <c r="B48" s="27"/>
      <c r="C48" s="27"/>
      <c r="D48" s="27"/>
      <c r="E48" s="27"/>
      <c r="F48" s="27"/>
      <c r="G48" s="25"/>
      <c r="H48" s="25">
        <v>1</v>
      </c>
      <c r="I48" s="25"/>
      <c r="J48" s="25"/>
      <c r="K48" s="26" t="inlineStr">
        <is>
          <t>2029-02-01</t>
        </is>
      </c>
      <c r="L48" s="26" t="s">
        <v>67</v>
      </c>
      <c r="M48" s="23" t="s">
        <v>24</v>
      </c>
      <c r="N48" s="23"/>
      <c r="O48" s="23"/>
      <c r="P48" s="23"/>
      <c r="Q48" s="23"/>
    </row>
    <row r="49" s="2" customFormat="1" ht="21" customHeight="1" spans="1:17">
      <c r="A49" s="28"/>
      <c r="B49" s="28"/>
      <c r="C49" s="28"/>
      <c r="D49" s="28"/>
      <c r="E49" s="28"/>
      <c r="F49" s="28"/>
      <c r="G49" s="25"/>
      <c r="H49" s="25">
        <v>1</v>
      </c>
      <c r="I49" s="25"/>
      <c r="J49" s="25"/>
      <c r="K49" s="26" t="inlineStr">
        <is>
          <t>2029-04-01</t>
        </is>
      </c>
      <c r="L49" s="26" t="s">
        <v>65</v>
      </c>
      <c r="M49" s="23" t="s">
        <v>66</v>
      </c>
      <c r="N49" s="23" t="str">
        <f>_xlfn.DISPIMG("ID_465CC89459CF477FAAA3E62343C80C9F",1)</f>
        <v>=DISPIMG("ID_465CC89459CF477FAAA3E62343C80C9F",1)</v>
      </c>
      <c r="O49" s="23"/>
      <c r="P49" s="23"/>
      <c r="Q49" s="23"/>
    </row>
    <row r="50" s="2" customFormat="1" ht="21" customHeight="1" spans="1:17">
      <c r="A50" s="24">
        <v>11</v>
      </c>
      <c r="B50" s="44" t="s">
        <v>68</v>
      </c>
      <c r="C50" s="44" t="s">
        <v>69</v>
      </c>
      <c r="D50" s="24" t="s">
        <v>70</v>
      </c>
      <c r="E50" s="24">
        <v>200</v>
      </c>
      <c r="F50" s="44" t="s">
        <v>21</v>
      </c>
      <c r="G50" s="25">
        <v>173</v>
      </c>
      <c r="H50" s="25"/>
      <c r="I50" s="25"/>
      <c r="J50" s="25"/>
      <c r="K50" s="26" t="inlineStr">
        <is>
          <t>2028-11-24</t>
        </is>
      </c>
      <c r="L50" s="26" t="s">
        <v>71</v>
      </c>
      <c r="M50" s="23" t="s">
        <v>23</v>
      </c>
      <c r="N50" s="23"/>
      <c r="O50" s="23"/>
      <c r="P50" s="23"/>
      <c r="Q50" s="23"/>
    </row>
    <row r="51" s="2" customFormat="1" ht="21" customHeight="1" spans="1:17">
      <c r="A51" s="27"/>
      <c r="B51" s="27"/>
      <c r="C51" s="27"/>
      <c r="D51" s="27"/>
      <c r="E51" s="27"/>
      <c r="F51" s="27"/>
      <c r="G51" s="25"/>
      <c r="H51" s="25">
        <v>1</v>
      </c>
      <c r="I51" s="25"/>
      <c r="J51" s="25"/>
      <c r="K51" s="26" t="inlineStr">
        <is>
          <t>2028-11-24</t>
        </is>
      </c>
      <c r="L51" s="26" t="s">
        <v>71</v>
      </c>
      <c r="M51" s="23" t="s">
        <v>24</v>
      </c>
      <c r="N51" s="23" t="s">
        <v>66</v>
      </c>
      <c r="O51" s="23"/>
      <c r="P51" s="23"/>
      <c r="Q51" s="23"/>
    </row>
    <row r="52" s="2" customFormat="1" ht="21" customHeight="1" spans="1:17">
      <c r="A52" s="27"/>
      <c r="B52" s="27"/>
      <c r="C52" s="27"/>
      <c r="D52" s="27"/>
      <c r="E52" s="27"/>
      <c r="F52" s="27"/>
      <c r="G52" s="25">
        <v>9</v>
      </c>
      <c r="H52" s="25"/>
      <c r="I52" s="25"/>
      <c r="J52" s="25"/>
      <c r="K52" s="26" t="inlineStr">
        <is>
          <t>2028-01-23</t>
        </is>
      </c>
      <c r="L52" s="26" t="s">
        <v>72</v>
      </c>
      <c r="M52" s="23" t="s">
        <v>23</v>
      </c>
      <c r="N52" s="23"/>
      <c r="O52" s="23"/>
      <c r="P52" s="23"/>
      <c r="Q52" s="23"/>
    </row>
    <row r="53" s="2" customFormat="1" ht="21" customHeight="1" spans="1:17">
      <c r="A53" s="27"/>
      <c r="B53" s="27"/>
      <c r="C53" s="27"/>
      <c r="D53" s="27"/>
      <c r="E53" s="27"/>
      <c r="F53" s="27"/>
      <c r="G53" s="25"/>
      <c r="H53" s="25">
        <v>1</v>
      </c>
      <c r="I53" s="25"/>
      <c r="J53" s="25"/>
      <c r="K53" s="26" t="inlineStr">
        <is>
          <t>2028-01-23</t>
        </is>
      </c>
      <c r="L53" s="26" t="s">
        <v>72</v>
      </c>
      <c r="M53" s="23" t="s">
        <v>24</v>
      </c>
      <c r="N53" s="23"/>
      <c r="O53" s="23"/>
      <c r="P53" s="23"/>
      <c r="Q53" s="23"/>
    </row>
    <row r="54" s="2" customFormat="1" ht="21" customHeight="1" spans="1:17">
      <c r="A54" s="27"/>
      <c r="B54" s="27"/>
      <c r="C54" s="27"/>
      <c r="D54" s="27"/>
      <c r="E54" s="27"/>
      <c r="F54" s="27"/>
      <c r="G54" s="25">
        <v>11</v>
      </c>
      <c r="H54" s="25"/>
      <c r="I54" s="25"/>
      <c r="J54" s="25"/>
      <c r="K54" s="26" t="inlineStr">
        <is>
          <t>2028-10-31</t>
        </is>
      </c>
      <c r="L54" s="26" t="s">
        <v>73</v>
      </c>
      <c r="M54" s="23" t="s">
        <v>23</v>
      </c>
      <c r="N54" s="23"/>
      <c r="O54" s="23"/>
      <c r="P54" s="23"/>
      <c r="Q54" s="23"/>
    </row>
    <row r="55" s="2" customFormat="1" ht="21" customHeight="1" spans="1:17">
      <c r="A55" s="27"/>
      <c r="B55" s="27"/>
      <c r="C55" s="27"/>
      <c r="D55" s="27"/>
      <c r="E55" s="27"/>
      <c r="F55" s="27"/>
      <c r="G55" s="25"/>
      <c r="H55" s="25">
        <v>1</v>
      </c>
      <c r="I55" s="25"/>
      <c r="J55" s="25"/>
      <c r="K55" s="26" t="inlineStr">
        <is>
          <t>2028-10-31</t>
        </is>
      </c>
      <c r="L55" s="26" t="s">
        <v>73</v>
      </c>
      <c r="M55" s="23" t="s">
        <v>24</v>
      </c>
      <c r="N55" s="23"/>
      <c r="O55" s="23"/>
      <c r="P55" s="23"/>
      <c r="Q55" s="23"/>
    </row>
    <row r="56" s="2" customFormat="1" ht="21" customHeight="1" spans="1:17">
      <c r="A56" s="27"/>
      <c r="B56" s="27"/>
      <c r="C56" s="27"/>
      <c r="D56" s="27"/>
      <c r="E56" s="27"/>
      <c r="F56" s="27"/>
      <c r="G56" s="25">
        <v>2</v>
      </c>
      <c r="H56" s="25"/>
      <c r="I56" s="25"/>
      <c r="J56" s="25"/>
      <c r="K56" s="26" t="inlineStr">
        <is>
          <t>2028-08-25</t>
        </is>
      </c>
      <c r="L56" s="26" t="s">
        <v>74</v>
      </c>
      <c r="M56" s="23" t="s">
        <v>23</v>
      </c>
      <c r="N56" s="23"/>
      <c r="O56" s="23"/>
      <c r="P56" s="23"/>
      <c r="Q56" s="23"/>
    </row>
    <row r="57" s="2" customFormat="1" ht="21" customHeight="1" spans="1:17">
      <c r="A57" s="27"/>
      <c r="B57" s="27"/>
      <c r="C57" s="27"/>
      <c r="D57" s="27"/>
      <c r="E57" s="27"/>
      <c r="F57" s="27"/>
      <c r="G57" s="25"/>
      <c r="H57" s="25">
        <v>1</v>
      </c>
      <c r="I57" s="25"/>
      <c r="J57" s="25"/>
      <c r="K57" s="26" t="inlineStr">
        <is>
          <t>2028-08-25</t>
        </is>
      </c>
      <c r="L57" s="26" t="s">
        <v>74</v>
      </c>
      <c r="M57" s="23" t="s">
        <v>75</v>
      </c>
      <c r="N57" s="23"/>
      <c r="O57" s="23"/>
      <c r="P57" s="23"/>
      <c r="Q57" s="23"/>
    </row>
    <row r="58" s="2" customFormat="1" ht="21" customHeight="1" spans="1:17">
      <c r="A58" s="28"/>
      <c r="B58" s="28"/>
      <c r="C58" s="28"/>
      <c r="D58" s="28"/>
      <c r="E58" s="28"/>
      <c r="F58" s="28"/>
      <c r="G58" s="25"/>
      <c r="H58" s="25">
        <v>1</v>
      </c>
      <c r="I58" s="25"/>
      <c r="J58" s="25"/>
      <c r="K58" s="26" t="inlineStr">
        <is>
          <t>2028-11-24</t>
        </is>
      </c>
      <c r="L58" s="26" t="s">
        <v>71</v>
      </c>
      <c r="M58" s="23" t="s">
        <v>66</v>
      </c>
      <c r="N58" s="23" t="str">
        <f>_xlfn.DISPIMG("ID_4CB5CF3272764264AF0D92C388E6822A",1)</f>
        <v>=DISPIMG("ID_4CB5CF3272764264AF0D92C388E6822A",1)</v>
      </c>
      <c r="O58" s="23"/>
      <c r="P58" s="23"/>
      <c r="Q58" s="23"/>
    </row>
    <row r="59" s="2" customFormat="1" ht="21" customHeight="1" spans="1:17">
      <c r="A59" s="24">
        <v>12</v>
      </c>
      <c r="B59" s="44" t="s">
        <v>76</v>
      </c>
      <c r="C59" s="44" t="s">
        <v>77</v>
      </c>
      <c r="D59" s="24" t="s">
        <v>78</v>
      </c>
      <c r="E59" s="24">
        <v>500</v>
      </c>
      <c r="F59" s="44" t="s">
        <v>21</v>
      </c>
      <c r="G59" s="25">
        <v>262</v>
      </c>
      <c r="H59" s="25"/>
      <c r="I59" s="25"/>
      <c r="J59" s="25"/>
      <c r="K59" s="26" t="inlineStr">
        <is>
          <t>2029-01-20</t>
        </is>
      </c>
      <c r="L59" s="26" t="s">
        <v>79</v>
      </c>
      <c r="M59" s="23" t="s">
        <v>23</v>
      </c>
      <c r="N59" s="23"/>
      <c r="O59" s="23"/>
      <c r="P59" s="23"/>
      <c r="Q59" s="23"/>
    </row>
    <row r="60" s="2" customFormat="1" ht="21" customHeight="1" spans="1:17">
      <c r="A60" s="27"/>
      <c r="B60" s="27"/>
      <c r="C60" s="27"/>
      <c r="D60" s="27"/>
      <c r="E60" s="27"/>
      <c r="F60" s="27"/>
      <c r="G60" s="25">
        <v>95</v>
      </c>
      <c r="H60" s="25"/>
      <c r="I60" s="25"/>
      <c r="J60" s="25"/>
      <c r="K60" s="26" t="inlineStr">
        <is>
          <t>2029-01-16</t>
        </is>
      </c>
      <c r="L60" s="26" t="s">
        <v>80</v>
      </c>
      <c r="M60" s="23" t="s">
        <v>23</v>
      </c>
      <c r="N60" s="23"/>
      <c r="O60" s="23"/>
      <c r="P60" s="23"/>
      <c r="Q60" s="23"/>
    </row>
    <row r="61" s="2" customFormat="1" ht="21" customHeight="1" spans="1:17">
      <c r="A61" s="27"/>
      <c r="B61" s="27"/>
      <c r="C61" s="27"/>
      <c r="D61" s="27"/>
      <c r="E61" s="27"/>
      <c r="F61" s="27"/>
      <c r="G61" s="25"/>
      <c r="H61" s="25">
        <v>1</v>
      </c>
      <c r="I61" s="25"/>
      <c r="J61" s="25"/>
      <c r="K61" s="26" t="inlineStr">
        <is>
          <t>2029-01-16</t>
        </is>
      </c>
      <c r="L61" s="26" t="s">
        <v>80</v>
      </c>
      <c r="M61" s="23" t="s">
        <v>24</v>
      </c>
      <c r="N61" s="23"/>
      <c r="O61" s="23"/>
      <c r="P61" s="23"/>
      <c r="Q61" s="23"/>
    </row>
    <row r="62" s="2" customFormat="1" ht="21" customHeight="1" spans="1:17">
      <c r="A62" s="27"/>
      <c r="B62" s="27"/>
      <c r="C62" s="27"/>
      <c r="D62" s="27"/>
      <c r="E62" s="27"/>
      <c r="F62" s="27"/>
      <c r="G62" s="25">
        <v>119</v>
      </c>
      <c r="H62" s="25"/>
      <c r="I62" s="25"/>
      <c r="J62" s="25"/>
      <c r="K62" s="26" t="inlineStr">
        <is>
          <t>2029-03-04</t>
        </is>
      </c>
      <c r="L62" s="26" t="s">
        <v>81</v>
      </c>
      <c r="M62" s="23" t="s">
        <v>23</v>
      </c>
      <c r="N62" s="23"/>
      <c r="O62" s="23"/>
      <c r="P62" s="23"/>
      <c r="Q62" s="23"/>
    </row>
    <row r="63" s="2" customFormat="1" ht="21" customHeight="1" spans="1:17">
      <c r="A63" s="27"/>
      <c r="B63" s="27"/>
      <c r="C63" s="27"/>
      <c r="D63" s="27"/>
      <c r="E63" s="27"/>
      <c r="F63" s="27"/>
      <c r="G63" s="25"/>
      <c r="H63" s="25">
        <v>1</v>
      </c>
      <c r="I63" s="25"/>
      <c r="J63" s="25"/>
      <c r="K63" s="26" t="inlineStr">
        <is>
          <t>2029-03-04</t>
        </is>
      </c>
      <c r="L63" s="26" t="s">
        <v>81</v>
      </c>
      <c r="M63" s="23" t="s">
        <v>24</v>
      </c>
      <c r="N63" s="23"/>
      <c r="O63" s="23"/>
      <c r="P63" s="23"/>
      <c r="Q63" s="23"/>
    </row>
    <row r="64" s="2" customFormat="1" ht="21" customHeight="1" spans="1:17">
      <c r="A64" s="27"/>
      <c r="B64" s="27"/>
      <c r="C64" s="27"/>
      <c r="D64" s="27"/>
      <c r="E64" s="27"/>
      <c r="F64" s="27"/>
      <c r="G64" s="25"/>
      <c r="H64" s="25">
        <v>4</v>
      </c>
      <c r="I64" s="25"/>
      <c r="J64" s="25"/>
      <c r="K64" s="26" t="inlineStr">
        <is>
          <t>2029-01-20</t>
        </is>
      </c>
      <c r="L64" s="26" t="s">
        <v>79</v>
      </c>
      <c r="M64" s="23" t="s">
        <v>66</v>
      </c>
      <c r="N64" s="23" t="str">
        <f>_xlfn.DISPIMG("ID_20DC9BB872CD4ABCB194F13C1CB2A774",1)</f>
        <v>=DISPIMG("ID_20DC9BB872CD4ABCB194F13C1CB2A774",1)</v>
      </c>
      <c r="O64" s="23" t="str">
        <f>_xlfn.DISPIMG("ID_FD5EBE53F2DF49BFAE58D1832128B357",1)</f>
        <v>=DISPIMG("ID_FD5EBE53F2DF49BFAE58D1832128B357",1)</v>
      </c>
      <c r="P64" s="23" t="str">
        <f>_xlfn.DISPIMG("ID_6979F56659F34D2FBA2C8B771BD3973E",1)</f>
        <v>=DISPIMG("ID_6979F56659F34D2FBA2C8B771BD3973E",1)</v>
      </c>
      <c r="Q64" s="23"/>
    </row>
    <row r="65" s="2" customFormat="1" ht="21" customHeight="1" spans="1:17">
      <c r="A65" s="27"/>
      <c r="B65" s="27"/>
      <c r="C65" s="27"/>
      <c r="D65" s="27"/>
      <c r="E65" s="27"/>
      <c r="F65" s="27"/>
      <c r="G65" s="25">
        <v>15</v>
      </c>
      <c r="H65" s="25"/>
      <c r="I65" s="25"/>
      <c r="J65" s="25"/>
      <c r="K65" s="26" t="inlineStr">
        <is>
          <t>2029-01-15</t>
        </is>
      </c>
      <c r="L65" s="26" t="s">
        <v>82</v>
      </c>
      <c r="M65" s="23" t="s">
        <v>23</v>
      </c>
      <c r="N65" s="23"/>
      <c r="O65" s="23"/>
      <c r="P65" s="23"/>
      <c r="Q65" s="23"/>
    </row>
    <row r="66" s="2" customFormat="1" ht="21" customHeight="1" spans="1:17">
      <c r="A66" s="27"/>
      <c r="B66" s="27"/>
      <c r="C66" s="27"/>
      <c r="D66" s="27"/>
      <c r="E66" s="27"/>
      <c r="F66" s="27"/>
      <c r="G66" s="25"/>
      <c r="H66" s="25">
        <v>1</v>
      </c>
      <c r="I66" s="25"/>
      <c r="J66" s="25"/>
      <c r="K66" s="26" t="inlineStr">
        <is>
          <t>2029-01-15</t>
        </is>
      </c>
      <c r="L66" s="26" t="s">
        <v>82</v>
      </c>
      <c r="M66" s="23" t="s">
        <v>24</v>
      </c>
      <c r="N66" s="23"/>
      <c r="O66" s="23"/>
      <c r="P66" s="23"/>
    </row>
    <row r="67" s="2" customFormat="1" ht="21" customHeight="1" spans="1:17">
      <c r="A67" s="27"/>
      <c r="B67" s="27"/>
      <c r="C67" s="27"/>
      <c r="D67" s="27"/>
      <c r="E67" s="27"/>
      <c r="F67" s="27"/>
      <c r="G67" s="25"/>
      <c r="H67" s="25">
        <v>1</v>
      </c>
      <c r="I67" s="25"/>
      <c r="J67" s="25"/>
      <c r="K67" s="26" t="inlineStr">
        <is>
          <t>2029-01-20</t>
        </is>
      </c>
      <c r="L67" s="26" t="s">
        <v>79</v>
      </c>
      <c r="M67" s="23"/>
      <c r="N67" s="23" t="s">
        <v>83</v>
      </c>
      <c r="O67" s="23" t="str">
        <f>_xlfn.DISPIMG("ID_7B7F50C22D6A49F4B993326E1C4DE710",1)</f>
        <v>=DISPIMG("ID_7B7F50C22D6A49F4B993326E1C4DE710",1)</v>
      </c>
      <c r="P67" s="23"/>
    </row>
    <row r="68" s="2" customFormat="1" ht="21" customHeight="1" spans="1:17">
      <c r="A68" s="28"/>
      <c r="B68" s="28"/>
      <c r="C68" s="28"/>
      <c r="D68" s="28"/>
      <c r="E68" s="28"/>
      <c r="F68" s="28"/>
      <c r="G68" s="25"/>
      <c r="H68" s="25">
        <v>1</v>
      </c>
      <c r="I68" s="25"/>
      <c r="J68" s="25"/>
      <c r="K68" s="26" t="inlineStr">
        <is>
          <t>2029-01-20</t>
        </is>
      </c>
      <c r="L68" s="26" t="s">
        <v>79</v>
      </c>
      <c r="M68" s="23" t="s">
        <v>24</v>
      </c>
      <c r="N68" s="23" t="s">
        <v>83</v>
      </c>
      <c r="O68" s="23"/>
      <c r="P68" s="23"/>
    </row>
    <row r="69" s="2" customFormat="1" ht="21" customHeight="1" spans="1:17">
      <c r="A69" s="24">
        <v>13</v>
      </c>
      <c r="B69" s="44" t="s">
        <v>84</v>
      </c>
      <c r="C69" s="44" t="s">
        <v>77</v>
      </c>
      <c r="D69" s="44" t="s">
        <v>85</v>
      </c>
      <c r="E69" s="24">
        <v>2104</v>
      </c>
      <c r="F69" s="44" t="s">
        <v>21</v>
      </c>
      <c r="G69" s="25">
        <v>1375</v>
      </c>
      <c r="H69" s="25"/>
      <c r="I69" s="25"/>
      <c r="J69" s="25"/>
      <c r="K69" s="26" t="inlineStr">
        <is>
          <t>2029-02-11</t>
        </is>
      </c>
      <c r="L69" s="26" t="s">
        <v>86</v>
      </c>
      <c r="M69" s="23" t="s">
        <v>23</v>
      </c>
      <c r="N69" s="29" t="s">
        <v>87</v>
      </c>
      <c r="O69" s="23"/>
      <c r="P69" s="23"/>
    </row>
    <row r="70" s="2" customFormat="1" ht="21" customHeight="1" spans="1:17">
      <c r="A70" s="27"/>
      <c r="B70" s="27"/>
      <c r="C70" s="27"/>
      <c r="D70" s="27"/>
      <c r="E70" s="27"/>
      <c r="F70" s="27"/>
      <c r="G70" s="25"/>
      <c r="H70" s="25">
        <v>1</v>
      </c>
      <c r="I70" s="25"/>
      <c r="J70" s="25"/>
      <c r="K70" s="26" t="inlineStr">
        <is>
          <t>2029-02-11</t>
        </is>
      </c>
      <c r="L70" s="26" t="s">
        <v>86</v>
      </c>
      <c r="M70" s="23" t="s">
        <v>24</v>
      </c>
      <c r="N70" s="29"/>
      <c r="O70" s="23"/>
      <c r="P70" s="23"/>
    </row>
    <row r="71" s="2" customFormat="1" ht="21" customHeight="1" spans="1:17">
      <c r="A71" s="27"/>
      <c r="B71" s="27"/>
      <c r="C71" s="27"/>
      <c r="D71" s="27"/>
      <c r="E71" s="27"/>
      <c r="F71" s="27"/>
      <c r="G71" s="25">
        <v>572</v>
      </c>
      <c r="H71" s="25"/>
      <c r="I71" s="25"/>
      <c r="J71" s="25"/>
      <c r="K71" s="26" t="inlineStr">
        <is>
          <t>2029-02-12</t>
        </is>
      </c>
      <c r="L71" s="26" t="s">
        <v>88</v>
      </c>
      <c r="M71" s="23" t="s">
        <v>23</v>
      </c>
      <c r="N71" s="29"/>
      <c r="O71" s="23"/>
      <c r="P71" s="23"/>
    </row>
    <row r="72" s="2" customFormat="1" ht="21" customHeight="1" spans="1:17">
      <c r="A72" s="27"/>
      <c r="B72" s="27"/>
      <c r="C72" s="27"/>
      <c r="D72" s="27"/>
      <c r="E72" s="27"/>
      <c r="F72" s="27"/>
      <c r="G72" s="25"/>
      <c r="H72" s="25">
        <v>1</v>
      </c>
      <c r="I72" s="25"/>
      <c r="J72" s="25"/>
      <c r="K72" s="26" t="inlineStr">
        <is>
          <t>2029-02-12</t>
        </is>
      </c>
      <c r="L72" s="26" t="s">
        <v>88</v>
      </c>
      <c r="M72" s="23" t="s">
        <v>24</v>
      </c>
      <c r="N72" s="29"/>
      <c r="O72" s="23"/>
      <c r="P72" s="23"/>
    </row>
    <row r="73" s="2" customFormat="1" ht="21" customHeight="1" spans="1:17">
      <c r="A73" s="27"/>
      <c r="B73" s="27"/>
      <c r="C73" s="27"/>
      <c r="D73" s="27"/>
      <c r="E73" s="27"/>
      <c r="F73" s="27"/>
      <c r="G73" s="25">
        <v>151</v>
      </c>
      <c r="H73" s="25"/>
      <c r="I73" s="25"/>
      <c r="J73" s="25"/>
      <c r="K73" s="26" t="inlineStr">
        <is>
          <t>2029-01-14</t>
        </is>
      </c>
      <c r="L73" s="26" t="s">
        <v>89</v>
      </c>
      <c r="M73" s="23" t="s">
        <v>23</v>
      </c>
      <c r="N73" s="29"/>
      <c r="O73" s="23"/>
      <c r="P73" s="23"/>
    </row>
    <row r="74" s="2" customFormat="1" ht="21" customHeight="1" spans="1:17">
      <c r="A74" s="27"/>
      <c r="B74" s="27"/>
      <c r="C74" s="27"/>
      <c r="D74" s="27"/>
      <c r="E74" s="27"/>
      <c r="F74" s="27"/>
      <c r="G74" s="25"/>
      <c r="H74" s="25">
        <v>1</v>
      </c>
      <c r="I74" s="25"/>
      <c r="J74" s="25"/>
      <c r="K74" s="26" t="inlineStr">
        <is>
          <t>2029-01-14</t>
        </is>
      </c>
      <c r="L74" s="26" t="s">
        <v>89</v>
      </c>
      <c r="M74" s="23" t="s">
        <v>24</v>
      </c>
      <c r="N74" s="29"/>
      <c r="O74" s="23"/>
      <c r="P74" s="23"/>
    </row>
    <row r="75" s="2" customFormat="1" ht="21" customHeight="1" spans="1:17">
      <c r="A75" s="27"/>
      <c r="B75" s="27"/>
      <c r="C75" s="27"/>
      <c r="D75" s="27"/>
      <c r="E75" s="27"/>
      <c r="F75" s="27"/>
      <c r="G75" s="25"/>
      <c r="H75" s="25">
        <v>1</v>
      </c>
      <c r="I75" s="25"/>
      <c r="J75" s="25"/>
      <c r="K75" s="26" t="inlineStr">
        <is>
          <t>2029-02-12</t>
        </is>
      </c>
      <c r="L75" s="26" t="s">
        <v>88</v>
      </c>
      <c r="M75" s="23" t="s">
        <v>90</v>
      </c>
      <c r="N75" s="29"/>
      <c r="O75" s="23" t="str">
        <f>_xlfn.DISPIMG("ID_83C0592CCB9D4F18A8796FA09C547731",1)</f>
        <v>=DISPIMG("ID_83C0592CCB9D4F18A8796FA09C547731",1)</v>
      </c>
      <c r="P75" s="23"/>
    </row>
    <row r="76" s="2" customFormat="1" ht="21" customHeight="1" spans="1:17">
      <c r="A76" s="27"/>
      <c r="B76" s="27"/>
      <c r="C76" s="27"/>
      <c r="D76" s="27"/>
      <c r="E76" s="27"/>
      <c r="F76" s="27"/>
      <c r="G76" s="25"/>
      <c r="H76" s="25">
        <v>1</v>
      </c>
      <c r="I76" s="25"/>
      <c r="J76" s="25"/>
      <c r="K76" s="26" t="inlineStr">
        <is>
          <t>2029-02-12</t>
        </is>
      </c>
      <c r="L76" s="26" t="s">
        <v>88</v>
      </c>
      <c r="M76" s="23" t="s">
        <v>91</v>
      </c>
      <c r="N76" s="29"/>
      <c r="O76" s="23" t="str">
        <f>_xlfn.DISPIMG("ID_01726E5786284A2DB812301850FBDF6E",1)</f>
        <v>=DISPIMG("ID_01726E5786284A2DB812301850FBDF6E",1)</v>
      </c>
      <c r="P76" s="23"/>
    </row>
    <row r="77" s="2" customFormat="1" ht="21" customHeight="1" spans="1:17">
      <c r="A77" s="28"/>
      <c r="B77" s="28"/>
      <c r="C77" s="28"/>
      <c r="D77" s="28"/>
      <c r="E77" s="28"/>
      <c r="F77" s="28"/>
      <c r="G77" s="25"/>
      <c r="H77" s="25">
        <v>1</v>
      </c>
      <c r="I77" s="25"/>
      <c r="J77" s="25"/>
      <c r="K77" s="26" t="inlineStr">
        <is>
          <t>2029-02-12</t>
        </is>
      </c>
      <c r="L77" s="26" t="s">
        <v>88</v>
      </c>
      <c r="M77" s="23" t="s">
        <v>66</v>
      </c>
      <c r="N77" s="29"/>
      <c r="O77" s="23" t="str">
        <f>_xlfn.DISPIMG("ID_3408FE0F096E41138B421D3414767761",1)</f>
        <v>=DISPIMG("ID_3408FE0F096E41138B421D3414767761",1)</v>
      </c>
      <c r="P77" s="23"/>
    </row>
    <row r="78" s="2" customFormat="1" ht="21" customHeight="1" spans="1:17">
      <c r="A78" s="24">
        <v>14</v>
      </c>
      <c r="B78" s="44" t="s">
        <v>92</v>
      </c>
      <c r="C78" s="44" t="s">
        <v>77</v>
      </c>
      <c r="D78" s="24" t="s">
        <v>93</v>
      </c>
      <c r="E78" s="24">
        <v>230</v>
      </c>
      <c r="F78" s="44" t="s">
        <v>21</v>
      </c>
      <c r="G78" s="25">
        <v>122</v>
      </c>
      <c r="H78" s="25"/>
      <c r="I78" s="25"/>
      <c r="J78" s="25"/>
      <c r="K78" s="26" t="inlineStr">
        <is>
          <t>2029-04-01</t>
        </is>
      </c>
      <c r="L78" s="26" t="s">
        <v>94</v>
      </c>
      <c r="M78" s="23" t="s">
        <v>23</v>
      </c>
      <c r="N78" s="23"/>
      <c r="O78" s="23"/>
      <c r="P78" s="23"/>
    </row>
    <row r="79" s="2" customFormat="1" ht="21" customHeight="1" spans="1:17">
      <c r="A79" s="27"/>
      <c r="B79" s="27"/>
      <c r="C79" s="27"/>
      <c r="D79" s="27"/>
      <c r="E79" s="27"/>
      <c r="F79" s="27"/>
      <c r="G79" s="25">
        <v>1</v>
      </c>
      <c r="H79" s="25"/>
      <c r="I79" s="25"/>
      <c r="J79" s="25"/>
      <c r="K79" s="26" t="inlineStr">
        <is>
          <t>2029-04-01</t>
        </is>
      </c>
      <c r="L79" s="26" t="s">
        <v>94</v>
      </c>
      <c r="M79" s="23"/>
      <c r="N79" s="23"/>
      <c r="O79" s="23"/>
      <c r="P79" s="23"/>
    </row>
    <row r="80" s="2" customFormat="1" ht="21" customHeight="1" spans="1:17">
      <c r="A80" s="27"/>
      <c r="B80" s="27"/>
      <c r="C80" s="27"/>
      <c r="D80" s="27"/>
      <c r="E80" s="27"/>
      <c r="F80" s="27"/>
      <c r="G80" s="25">
        <v>106</v>
      </c>
      <c r="H80" s="25"/>
      <c r="I80" s="25"/>
      <c r="J80" s="25"/>
      <c r="K80" s="26" t="inlineStr">
        <is>
          <t>2029-04-02</t>
        </is>
      </c>
      <c r="L80" s="26" t="s">
        <v>95</v>
      </c>
      <c r="M80" s="23"/>
      <c r="N80" s="23"/>
      <c r="O80" s="23"/>
      <c r="P80" s="23"/>
    </row>
    <row r="81" s="2" customFormat="1" ht="21" customHeight="1" spans="1:16">
      <c r="A81" s="27"/>
      <c r="B81" s="27"/>
      <c r="C81" s="27"/>
      <c r="D81" s="27"/>
      <c r="E81" s="27"/>
      <c r="F81" s="27"/>
      <c r="G81" s="25">
        <v>1</v>
      </c>
      <c r="H81" s="25"/>
      <c r="I81" s="25"/>
      <c r="J81" s="25"/>
      <c r="K81" s="26" t="inlineStr">
        <is>
          <t>2029-04-02</t>
        </is>
      </c>
      <c r="L81" s="26" t="s">
        <v>95</v>
      </c>
      <c r="M81" s="23"/>
      <c r="N81" s="23"/>
      <c r="O81" s="23"/>
      <c r="P81" s="23"/>
    </row>
    <row r="82" s="2" customFormat="1" ht="21" customHeight="1" spans="1:16">
      <c r="A82" s="24">
        <v>15</v>
      </c>
      <c r="B82" s="44" t="s">
        <v>96</v>
      </c>
      <c r="C82" s="44" t="s">
        <v>77</v>
      </c>
      <c r="D82" s="24" t="s">
        <v>97</v>
      </c>
      <c r="E82" s="24">
        <v>288</v>
      </c>
      <c r="F82" s="44" t="s">
        <v>21</v>
      </c>
      <c r="G82" s="25">
        <v>95</v>
      </c>
      <c r="H82" s="25"/>
      <c r="I82" s="25"/>
      <c r="J82" s="25"/>
      <c r="K82" s="26" t="inlineStr">
        <is>
          <t>2029-04-12</t>
        </is>
      </c>
      <c r="L82" s="26" t="s">
        <v>98</v>
      </c>
      <c r="M82" s="23" t="s">
        <v>23</v>
      </c>
      <c r="N82" s="23"/>
      <c r="O82" s="23"/>
      <c r="P82" s="23"/>
    </row>
    <row r="83" s="2" customFormat="1" ht="21" customHeight="1" spans="1:16">
      <c r="A83" s="27"/>
      <c r="B83" s="27"/>
      <c r="C83" s="27"/>
      <c r="D83" s="27"/>
      <c r="E83" s="27"/>
      <c r="F83" s="27"/>
      <c r="G83" s="25"/>
      <c r="H83" s="25">
        <v>1</v>
      </c>
      <c r="I83" s="25"/>
      <c r="J83" s="25"/>
      <c r="K83" s="26" t="inlineStr">
        <is>
          <t>2029-04-12</t>
        </is>
      </c>
      <c r="L83" s="26" t="s">
        <v>98</v>
      </c>
      <c r="M83" s="23" t="s">
        <v>24</v>
      </c>
      <c r="N83" s="23"/>
      <c r="O83" s="23"/>
      <c r="P83" s="23"/>
    </row>
    <row r="84" s="2" customFormat="1" ht="21" customHeight="1" spans="1:16">
      <c r="A84" s="27"/>
      <c r="B84" s="27"/>
      <c r="C84" s="27"/>
      <c r="D84" s="27"/>
      <c r="E84" s="27"/>
      <c r="F84" s="27"/>
      <c r="G84" s="25">
        <v>59</v>
      </c>
      <c r="H84" s="25"/>
      <c r="I84" s="25"/>
      <c r="J84" s="25"/>
      <c r="K84" s="26" t="inlineStr">
        <is>
          <t>2029-03-25</t>
        </is>
      </c>
      <c r="L84" s="26" t="s">
        <v>99</v>
      </c>
      <c r="M84" s="23" t="s">
        <v>23</v>
      </c>
      <c r="N84" s="23"/>
      <c r="O84" s="23"/>
      <c r="P84" s="23"/>
    </row>
    <row r="85" s="2" customFormat="1" ht="21" customHeight="1" spans="1:16">
      <c r="A85" s="27"/>
      <c r="B85" s="27"/>
      <c r="C85" s="27"/>
      <c r="D85" s="27"/>
      <c r="E85" s="27"/>
      <c r="F85" s="27"/>
      <c r="G85" s="25"/>
      <c r="H85" s="25">
        <v>1</v>
      </c>
      <c r="I85" s="25"/>
      <c r="J85" s="25"/>
      <c r="K85" s="26" t="inlineStr">
        <is>
          <t>2029-03-25</t>
        </is>
      </c>
      <c r="L85" s="26" t="s">
        <v>99</v>
      </c>
      <c r="M85" s="23" t="s">
        <v>24</v>
      </c>
      <c r="N85" s="23"/>
      <c r="O85" s="23"/>
      <c r="P85" s="23"/>
    </row>
    <row r="86" s="2" customFormat="1" ht="21" customHeight="1" spans="1:16">
      <c r="A86" s="27"/>
      <c r="B86" s="27"/>
      <c r="C86" s="27"/>
      <c r="D86" s="27"/>
      <c r="E86" s="27"/>
      <c r="F86" s="27"/>
      <c r="G86" s="25">
        <v>131</v>
      </c>
      <c r="H86" s="25"/>
      <c r="I86" s="25"/>
      <c r="J86" s="25"/>
      <c r="K86" s="26" t="inlineStr">
        <is>
          <t>2029-04-13</t>
        </is>
      </c>
      <c r="L86" s="26" t="s">
        <v>100</v>
      </c>
      <c r="M86" s="23" t="s">
        <v>23</v>
      </c>
      <c r="N86" s="23"/>
      <c r="O86" s="23"/>
      <c r="P86" s="23"/>
    </row>
    <row r="87" s="2" customFormat="1" ht="21" customHeight="1" spans="1:16">
      <c r="A87" s="28"/>
      <c r="B87" s="28"/>
      <c r="C87" s="28"/>
      <c r="D87" s="28"/>
      <c r="E87" s="28"/>
      <c r="F87" s="28"/>
      <c r="G87" s="30"/>
      <c r="H87" s="25">
        <v>1</v>
      </c>
      <c r="I87" s="31"/>
      <c r="J87" s="31"/>
      <c r="K87" s="32" t="inlineStr">
        <is>
          <t>2029-04-13</t>
        </is>
      </c>
      <c r="L87" s="26" t="s">
        <v>100</v>
      </c>
      <c r="M87" s="23" t="s">
        <v>24</v>
      </c>
    </row>
    <row r="88" s="2" customFormat="1" ht="21" customHeight="1" spans="1:16">
      <c r="A88" s="33" t="s">
        <v>101</v>
      </c>
      <c r="B88" s="34"/>
      <c r="C88" s="35"/>
      <c r="D88" s="32"/>
      <c r="E88" s="30">
        <f>SUM(E6:E6)</f>
        <v>1000</v>
      </c>
      <c r="F88" s="36"/>
      <c r="G88" s="30">
        <f>SUM(G6:G87)</f>
        <v>8309</v>
      </c>
      <c r="H88" s="30">
        <f>SUM(H6:H87)</f>
        <v>174</v>
      </c>
      <c r="I88" s="31">
        <f>SUM(I6:I65)</f>
        <v>0</v>
      </c>
      <c r="J88" s="31">
        <f>SUM(J6:J65)</f>
        <v>0</v>
      </c>
      <c r="K88" s="32"/>
      <c r="L88" s="32"/>
    </row>
    <row r="89" s="3" customFormat="1" ht="21" customHeight="1" spans="1:16">
      <c r="A89" s="33"/>
      <c r="B89" s="34"/>
      <c r="C89" s="35"/>
      <c r="D89" s="32"/>
      <c r="E89" s="30"/>
      <c r="F89" s="36"/>
      <c r="G89" s="30"/>
      <c r="H89" s="30"/>
      <c r="I89" s="15" t="s">
        <v>102</v>
      </c>
      <c r="J89" s="15"/>
      <c r="K89" s="32"/>
      <c r="L89" s="32"/>
    </row>
    <row r="90" ht="26.1" customHeight="1" spans="1:16">
      <c r="A90" s="15" t="s">
        <v>103</v>
      </c>
      <c r="B90" s="15" t="s">
        <v>104</v>
      </c>
      <c r="C90" s="15"/>
      <c r="D90" s="19"/>
      <c r="E90" s="15"/>
      <c r="F90" s="18"/>
      <c r="G90" s="15">
        <f>SUM(G88:H89)</f>
        <v>8483</v>
      </c>
      <c r="H90" s="15"/>
      <c r="I90" s="15"/>
      <c r="J90" s="34"/>
      <c r="K90" s="19"/>
      <c r="L90" s="19"/>
    </row>
    <row r="91" s="4" customFormat="1" ht="26.1" customHeight="1" spans="1:16">
      <c r="A91" s="37" t="s">
        <v>105</v>
      </c>
      <c r="B91" s="18"/>
      <c r="C91" s="13"/>
      <c r="D91" s="13"/>
      <c r="E91" s="13"/>
      <c r="F91" s="13"/>
      <c r="G91" s="13"/>
      <c r="H91" s="13"/>
      <c r="I91" s="13"/>
      <c r="J91" s="17" t="s">
        <v>106</v>
      </c>
      <c r="K91" s="38"/>
      <c r="L91" s="38"/>
    </row>
    <row r="92" s="4" customFormat="1" ht="18" customHeight="1" spans="1:16">
      <c r="A92" s="13" t="s">
        <v>107</v>
      </c>
      <c r="B92" s="18" t="s">
        <v>108</v>
      </c>
      <c r="C92" s="13"/>
      <c r="D92" s="13"/>
      <c r="E92" s="13"/>
      <c r="F92" s="13"/>
      <c r="G92" s="13"/>
      <c r="H92" s="13"/>
      <c r="I92" s="13"/>
      <c r="J92" s="17"/>
      <c r="K92" s="38"/>
      <c r="L92" s="38"/>
    </row>
    <row r="93" ht="15.75" customHeight="1" spans="1:16">
      <c r="A93" s="39" t="s">
        <v>109</v>
      </c>
      <c r="B93" s="40"/>
      <c r="C93" s="41"/>
      <c r="D93" s="41"/>
      <c r="E93" s="39"/>
      <c r="F93" s="42"/>
      <c r="G93" s="39"/>
      <c r="H93" s="39"/>
      <c r="I93" s="39"/>
      <c r="J93" s="39"/>
      <c r="K93" s="43"/>
      <c r="L93" s="43"/>
    </row>
    <row r="98" spans="2:2">
      <c r="B98" s="6" t="s">
        <v>110</v>
      </c>
    </row>
  </sheetData>
  <mergeCells count="125">
    <mergeCell ref="A1:L1"/>
    <mergeCell ref="K2:L2"/>
    <mergeCell ref="K3:L3"/>
    <mergeCell ref="G4:H4"/>
    <mergeCell ref="I4:J4"/>
    <mergeCell ref="G90:H90"/>
    <mergeCell ref="A91:I91"/>
    <mergeCell ref="A93:L93"/>
    <mergeCell ref="A4:A5"/>
    <mergeCell ref="A6:A9"/>
    <mergeCell ref="A10:A11"/>
    <mergeCell ref="A12:A15"/>
    <mergeCell ref="A16:A17"/>
    <mergeCell ref="A18:A19"/>
    <mergeCell ref="A20:A29"/>
    <mergeCell ref="A30:A38"/>
    <mergeCell ref="A39:A40"/>
    <mergeCell ref="A41:A44"/>
    <mergeCell ref="A45:A49"/>
    <mergeCell ref="A50:A58"/>
    <mergeCell ref="A59:A68"/>
    <mergeCell ref="A69:A77"/>
    <mergeCell ref="A78:A81"/>
    <mergeCell ref="A82:A87"/>
    <mergeCell ref="A88:A89"/>
    <mergeCell ref="B4:B5"/>
    <mergeCell ref="B6:B9"/>
    <mergeCell ref="B10:B11"/>
    <mergeCell ref="B12:B15"/>
    <mergeCell ref="B16:B17"/>
    <mergeCell ref="B18:B19"/>
    <mergeCell ref="B20:B29"/>
    <mergeCell ref="B30:B38"/>
    <mergeCell ref="B39:B40"/>
    <mergeCell ref="B41:B44"/>
    <mergeCell ref="B45:B49"/>
    <mergeCell ref="B50:B58"/>
    <mergeCell ref="B59:B68"/>
    <mergeCell ref="B69:B77"/>
    <mergeCell ref="B78:B81"/>
    <mergeCell ref="B82:B87"/>
    <mergeCell ref="B88:B89"/>
    <mergeCell ref="C4:C5"/>
    <mergeCell ref="C6:C9"/>
    <mergeCell ref="C10:C11"/>
    <mergeCell ref="C12:C15"/>
    <mergeCell ref="C16:C17"/>
    <mergeCell ref="C18:C19"/>
    <mergeCell ref="C20:C29"/>
    <mergeCell ref="C30:C38"/>
    <mergeCell ref="C39:C40"/>
    <mergeCell ref="C41:C44"/>
    <mergeCell ref="C45:C49"/>
    <mergeCell ref="C50:C58"/>
    <mergeCell ref="C59:C68"/>
    <mergeCell ref="C69:C77"/>
    <mergeCell ref="C78:C81"/>
    <mergeCell ref="C82:C87"/>
    <mergeCell ref="C88:C89"/>
    <mergeCell ref="D4:D5"/>
    <mergeCell ref="D6:D9"/>
    <mergeCell ref="D10:D11"/>
    <mergeCell ref="D12:D15"/>
    <mergeCell ref="D16:D17"/>
    <mergeCell ref="D18:D19"/>
    <mergeCell ref="D20:D29"/>
    <mergeCell ref="D30:D38"/>
    <mergeCell ref="D39:D40"/>
    <mergeCell ref="D41:D44"/>
    <mergeCell ref="D45:D49"/>
    <mergeCell ref="D50:D58"/>
    <mergeCell ref="D59:D68"/>
    <mergeCell ref="D69:D77"/>
    <mergeCell ref="D78:D81"/>
    <mergeCell ref="D82:D87"/>
    <mergeCell ref="D88:D89"/>
    <mergeCell ref="E4:E5"/>
    <mergeCell ref="E6:E9"/>
    <mergeCell ref="E10:E11"/>
    <mergeCell ref="E12:E15"/>
    <mergeCell ref="E16:E17"/>
    <mergeCell ref="E18:E19"/>
    <mergeCell ref="E20:E29"/>
    <mergeCell ref="E30:E38"/>
    <mergeCell ref="E39:E40"/>
    <mergeCell ref="E41:E44"/>
    <mergeCell ref="E45:E49"/>
    <mergeCell ref="E50:E58"/>
    <mergeCell ref="E59:E68"/>
    <mergeCell ref="E69:E77"/>
    <mergeCell ref="E78:E81"/>
    <mergeCell ref="E82:E87"/>
    <mergeCell ref="E88:E89"/>
    <mergeCell ref="F4:F5"/>
    <mergeCell ref="F6:F9"/>
    <mergeCell ref="F10:F11"/>
    <mergeCell ref="F12:F15"/>
    <mergeCell ref="F16:F17"/>
    <mergeCell ref="F18:F19"/>
    <mergeCell ref="F20:F29"/>
    <mergeCell ref="F30:F38"/>
    <mergeCell ref="F39:F40"/>
    <mergeCell ref="F41:F44"/>
    <mergeCell ref="F45:F49"/>
    <mergeCell ref="F50:F58"/>
    <mergeCell ref="F59:F68"/>
    <mergeCell ref="F69:F77"/>
    <mergeCell ref="F78:F81"/>
    <mergeCell ref="F82:F87"/>
    <mergeCell ref="F88:F89"/>
    <mergeCell ref="G88:G89"/>
    <mergeCell ref="H88:H89"/>
    <mergeCell ref="K4:K5"/>
    <mergeCell ref="K88:K89"/>
    <mergeCell ref="L4:L5"/>
    <mergeCell ref="L88:L89"/>
    <mergeCell ref="M18:M19"/>
    <mergeCell ref="M41:M44"/>
    <mergeCell ref="N30:N34"/>
    <mergeCell ref="N35:N38"/>
    <mergeCell ref="N69:N77"/>
    <mergeCell ref="A2:B3"/>
    <mergeCell ref="C2:F3"/>
    <mergeCell ref="G2:J3"/>
    <mergeCell ref="J91:L92"/>
  </mergeCells>
  <pageMargins left="0.0777777777777778" right="0.118055555555556" top="0.313888888888889" bottom="0.432638888888889" header="0.313888888888889" footer="0.235416666666667"/>
  <pageSetup paperSize="9" scale="27" orientation="landscape"/>
  <headerFooter>
    <oddFooter>&amp;C第 &amp;P 页，共 &amp;N 页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咯</cp:lastModifiedBy>
  <dcterms:created xsi:type="dcterms:W3CDTF">2006-09-16T00:00:00Z</dcterms:created>
  <cp:lastPrinted>2019-02-14T07:31:00Z</cp:lastPrinted>
  <dcterms:modified xsi:type="dcterms:W3CDTF">2026-08-30T09:01:20Z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KSOReadingLayout">
    <vt:bool>true</vt:bool>
  </property>
  <property fmtid="{D5CDD505-2E9C-101B-9397-08002B2CF9AE}" pid="4" name="ICV">
    <vt:lpwstr>8D8E12794E33471DB6682310226B9D38_13</vt:lpwstr>
  </property>
  <property fmtid="{D5CDD505-2E9C-101B-9397-08002B2CF9AE}" pid="5" name="CalculationRule">
    <vt:i4>0</vt:i4>
  </property>
</Properties>
</file>