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货报告" sheetId="1" r:id="rId1"/>
    <sheet name="到货图片" sheetId="4" r:id="rId2"/>
  </sheets>
  <definedNames>
    <definedName name="_xlnm._FilterDatabase" localSheetId="0" hidden="1">理货报告!$A$5:$IT$74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<sst xmlns="http://schemas.openxmlformats.org/spreadsheetml/2006/main" count="188" uniqueCount="135">
  <si>
    <t>义乌金讯中心仓理货报告</t>
  </si>
  <si>
    <t>客户名称：吉祥微风商贸有限公司</t>
  </si>
  <si>
    <t>报关单号：292520261000050914</t>
  </si>
  <si>
    <t>货物到仓时间：</t>
  </si>
  <si>
    <t>20261002</t>
  </si>
  <si>
    <t>报关数量：11429</t>
  </si>
  <si>
    <t>入库单号：FOC00000071559909</t>
  </si>
  <si>
    <t>理货日期：</t>
  </si>
  <si>
    <t>汇总</t>
  </si>
  <si>
    <t>SKU:23</t>
  </si>
  <si>
    <t>理货维度：20/8托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</si>
  <si>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</si>
  <si>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</si>
  <si>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</si>
  <si>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</si>
  <si>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</si>
  <si>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</si>
  <si>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</si>
  <si>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</si>
  <si>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</si>
  <si>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</si>
  <si>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</si>
  <si>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</si>
  <si>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</si>
  <si>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</si>
  <si>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</si>
  <si>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</si>
  <si>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</si>
  <si>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资生堂红腰子红妍肌活精华第四代75ml/瓶</t>
  </si>
  <si>
    <t>729238224469</t>
  </si>
  <si>
    <t>5265O</t>
  </si>
  <si>
    <t>115-148-111-260415-002</t>
  </si>
  <si>
    <t>Nars 娜斯 超雾瓶粉底液 L3色号 30ml</t>
  </si>
  <si>
    <t>194251155807</t>
  </si>
  <si>
    <t>/</t>
  </si>
  <si>
    <t>5317BG</t>
  </si>
  <si>
    <t>115-260923-144C</t>
  </si>
  <si>
    <t>Nars 娜斯 超雾瓶粉底液 L2色号 30ml</t>
  </si>
  <si>
    <t>194251155197</t>
  </si>
  <si>
    <t>5304CG</t>
  </si>
  <si>
    <t>变形1</t>
  </si>
  <si>
    <t>5238AG</t>
  </si>
  <si>
    <t>L'OCCITANE 欧舒丹 甜扁桃沐浴油2026版 500ml</t>
  </si>
  <si>
    <t>3253581787663</t>
  </si>
  <si>
    <t>2119066</t>
  </si>
  <si>
    <t>2125066</t>
  </si>
  <si>
    <t>漏液1</t>
  </si>
  <si>
    <t>3253581785744</t>
  </si>
  <si>
    <t>2126066</t>
  </si>
  <si>
    <t>2004505</t>
  </si>
  <si>
    <t>2037066</t>
  </si>
  <si>
    <t>划痕1</t>
  </si>
  <si>
    <t>Jo Malone London 祖玛珑 青柠罗勒与柑橘沐浴露 250ml</t>
  </si>
  <si>
    <t>690251052868</t>
  </si>
  <si>
    <t>B46</t>
  </si>
  <si>
    <t>袋子破损3</t>
  </si>
  <si>
    <t>Lancome 兰蔻 滋润防晒霜2025版  50ml</t>
  </si>
  <si>
    <t>4936968881831</t>
  </si>
  <si>
    <t>78Z300</t>
  </si>
  <si>
    <t>鉴定残无塑封1</t>
  </si>
  <si>
    <t>Shiseido 资生堂 肌活焕采洁面膏 125ml</t>
  </si>
  <si>
    <t>729238145290</t>
  </si>
  <si>
    <t>5105P1</t>
  </si>
  <si>
    <t>SK-II 神仙水2025版磨砂款 230ml</t>
  </si>
  <si>
    <t>4979006070064-1</t>
  </si>
  <si>
    <t>5359211801</t>
  </si>
  <si>
    <t>115-260923-146C</t>
  </si>
  <si>
    <t>6210211820</t>
  </si>
  <si>
    <t>6105211820</t>
  </si>
  <si>
    <t>变形2</t>
  </si>
  <si>
    <t>Guerlain 娇兰 护肤三件套（蜂姿水150ml+复原蜜50ml+双管精华50ml）</t>
  </si>
  <si>
    <t>3346470620636</t>
  </si>
  <si>
    <t>5G03A29</t>
  </si>
  <si>
    <r>
      <rPr>
        <sz val="11"/>
        <color theme="1"/>
        <rFont val="宋体"/>
        <charset val="134"/>
        <scheme val="minor"/>
      </rPr>
      <t>变形4+</t>
    </r>
    <r>
      <rPr>
        <sz val="11"/>
        <color rgb="FFFF0000"/>
        <rFont val="宋体"/>
        <charset val="134"/>
        <scheme val="minor"/>
      </rPr>
      <t>变形鉴定残无塑封1</t>
    </r>
  </si>
  <si>
    <t>Shiseido 资生堂 小针管眼霜第二代 20ml</t>
  </si>
  <si>
    <t>729238222939</t>
  </si>
  <si>
    <t>5351T1</t>
  </si>
  <si>
    <t>115-260923-148C</t>
  </si>
  <si>
    <t>5350T1</t>
  </si>
  <si>
    <t>L'OCCITANE 欧舒丹 乳木果 25% 含量护手霜2026版 150ml</t>
  </si>
  <si>
    <t>3253581784877</t>
  </si>
  <si>
    <t>1028096</t>
  </si>
  <si>
    <t>1030096</t>
  </si>
  <si>
    <t>1044485</t>
  </si>
  <si>
    <t>1056066</t>
  </si>
  <si>
    <t>Clarins 娇韵诗 双萃精华 九代 100ml</t>
  </si>
  <si>
    <t>3666057202520</t>
  </si>
  <si>
    <t>0617289</t>
  </si>
  <si>
    <t>115-260923-150C</t>
  </si>
  <si>
    <t>0608190</t>
  </si>
  <si>
    <t>Jo Malone London 祖玛珑 维他命E润唇膏 15ml</t>
  </si>
  <si>
    <t>690251027057</t>
  </si>
  <si>
    <t>B85</t>
  </si>
  <si>
    <t>A95</t>
  </si>
  <si>
    <t>Clarins 娇韵诗 抚纹霜 175ml</t>
  </si>
  <si>
    <t>3380810277807</t>
  </si>
  <si>
    <t>0548177</t>
  </si>
  <si>
    <t>L'OCCITANE 欧舒丹 乳木果身体乳 240ml</t>
  </si>
  <si>
    <t>3253581787441</t>
  </si>
  <si>
    <t>2070325</t>
  </si>
  <si>
    <t>2031335</t>
  </si>
  <si>
    <t>2063325</t>
  </si>
  <si>
    <t>2068325</t>
  </si>
  <si>
    <t>HR 赫莲娜 纯净沁润洁面泡沫 125ml</t>
  </si>
  <si>
    <t>3605521954640</t>
  </si>
  <si>
    <t>40A104</t>
  </si>
  <si>
    <t>LAMER 海蓝之谜 奇迹晚霜60ml</t>
  </si>
  <si>
    <t>747930161592</t>
  </si>
  <si>
    <t>A55</t>
  </si>
  <si>
    <t>A25</t>
  </si>
  <si>
    <t>CPB 肌肤之钥 长管隔离 37ml</t>
  </si>
  <si>
    <t>729238161825</t>
  </si>
  <si>
    <t>6146GA</t>
  </si>
  <si>
    <t>Elizabeth Arden 伊丽莎白雅顿 金胶 90粒</t>
  </si>
  <si>
    <t>085805197841</t>
  </si>
  <si>
    <t>Y26323B</t>
  </si>
  <si>
    <t>Y26204C</t>
  </si>
  <si>
    <t>SK-II 多方位套盒 ( 神仙水 230ml + 清莹露 230ml + 乳液 100g )</t>
  </si>
  <si>
    <t>4979006091236</t>
  </si>
  <si>
    <t>6056211800</t>
  </si>
  <si>
    <t>115-260923-152C</t>
  </si>
  <si>
    <t>重变形1</t>
  </si>
  <si>
    <t>6056211804</t>
  </si>
  <si>
    <t>6047211800</t>
  </si>
  <si>
    <t>Shu-uemura 植村秀 琥珀卸妆油 450ml</t>
  </si>
  <si>
    <t>4936968814365</t>
  </si>
  <si>
    <t>78Z702</t>
  </si>
  <si>
    <t>78Z703</t>
  </si>
  <si>
    <t>78Z800</t>
  </si>
  <si>
    <t>78Z704</t>
  </si>
  <si>
    <t>划痕破损2</t>
  </si>
  <si>
    <t>Shu-uemura 植村秀 琥珀卸妆油 150ml</t>
  </si>
  <si>
    <t>4936968814372</t>
  </si>
  <si>
    <t>78A200</t>
  </si>
  <si>
    <t>开盒检查泵头1060件，拆装袋子60*2=120件，开盒理批次60件，套海绵头167件，打印贴条码198件，拆套2支装549套/1098件，拆套3支装2534套/7602件，打印贴箱唛346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</si>
</sst>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2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微软雅黑"/>
      <charset val="134"/>
    </font>
    <font>
      <sz val="10"/>
      <color rgb="FF000000"/>
      <name val="Times New Roman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24" applyNumberFormat="0" applyAlignment="0" applyProtection="0">
      <alignment vertical="center"/>
    </xf>
    <xf numFmtId="0" fontId="19" fillId="5" borderId="25" applyNumberFormat="0" applyAlignment="0" applyProtection="0">
      <alignment vertical="center"/>
    </xf>
    <xf numFmtId="0" fontId="20" fillId="5" borderId="24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76" fontId="28" fillId="0" borderId="0">
      <alignment vertical="center"/>
    </xf>
    <xf numFmtId="0" fontId="28" fillId="0" borderId="0"/>
    <xf numFmtId="0" fontId="29" fillId="0" borderId="0">
      <alignment vertical="center"/>
    </xf>
    <xf numFmtId="0" fontId="30" fillId="0" borderId="0"/>
    <xf numFmtId="0" fontId="31" fillId="0" borderId="0"/>
    <xf numFmtId="176" fontId="28" fillId="0" borderId="0"/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178" fontId="5" fillId="0" borderId="10" xfId="0" applyNumberFormat="1" applyFont="1" applyFill="1" applyBorder="1" applyAlignment="1">
      <alignment horizontal="center" vertical="center" wrapText="1"/>
    </xf>
    <xf numFmtId="178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8" fontId="5" fillId="0" borderId="14" xfId="0" applyNumberFormat="1" applyFont="1" applyFill="1" applyBorder="1" applyAlignment="1">
      <alignment horizontal="center" vertical="center" wrapText="1"/>
    </xf>
    <xf numFmtId="178" fontId="5" fillId="0" borderId="14" xfId="0" applyNumberFormat="1" applyFont="1" applyFill="1" applyBorder="1" applyAlignment="1">
      <alignment horizontal="center" vertical="center" wrapText="1"/>
    </xf>
    <xf numFmtId="178" fontId="5" fillId="0" borderId="15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178" fontId="5" fillId="0" borderId="17" xfId="0" applyNumberFormat="1" applyFont="1" applyFill="1" applyBorder="1" applyAlignment="1">
      <alignment horizontal="center" vertical="center" wrapText="1"/>
    </xf>
    <xf numFmtId="178" fontId="5" fillId="0" borderId="17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78" fontId="5" fillId="0" borderId="18" xfId="0" applyNumberFormat="1" applyFont="1" applyFill="1" applyBorder="1" applyAlignment="1">
      <alignment horizontal="center" vertical="center" wrapText="1"/>
    </xf>
    <xf numFmtId="178" fontId="5" fillId="0" borderId="18" xfId="0" applyNumberFormat="1" applyFont="1" applyFill="1" applyBorder="1" applyAlignment="1">
      <alignment horizontal="center" vertical="center" wrapText="1"/>
    </xf>
    <xf numFmtId="178" fontId="5" fillId="0" borderId="13" xfId="0" applyNumberFormat="1" applyFont="1" applyFill="1" applyBorder="1" applyAlignment="1">
      <alignment horizontal="center" vertical="center" wrapText="1"/>
    </xf>
    <xf numFmtId="178" fontId="5" fillId="0" borderId="13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179" fontId="7" fillId="0" borderId="6" xfId="0" applyNumberFormat="1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179" fontId="7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/>
    </xf>
    <xf numFmtId="178" fontId="5" fillId="0" borderId="2" xfId="0" applyNumberFormat="1" applyFont="1" applyFill="1" applyBorder="1" applyAlignment="1" quotePrefix="1">
      <alignment horizontal="center" vertical="center" wrapText="1"/>
    </xf>
    <xf numFmtId="178" fontId="5" fillId="0" borderId="2" xfId="0" applyNumberFormat="1" applyFont="1" applyFill="1" applyBorder="1" applyAlignment="1" quotePrefix="1">
      <alignment horizontal="center" vertical="center" wrapText="1"/>
    </xf>
    <xf numFmtId="178" fontId="5" fillId="0" borderId="6" xfId="0" applyNumberFormat="1" applyFont="1" applyFill="1" applyBorder="1" applyAlignment="1" quotePrefix="1">
      <alignment horizontal="center" vertical="center" wrapText="1"/>
    </xf>
    <xf numFmtId="178" fontId="5" fillId="0" borderId="6" xfId="0" applyNumberFormat="1" applyFont="1" applyFill="1" applyBorder="1" applyAlignment="1" quotePrefix="1">
      <alignment horizontal="center" vertical="center" wrapText="1"/>
    </xf>
    <xf numFmtId="178" fontId="5" fillId="0" borderId="10" xfId="0" applyNumberFormat="1" applyFont="1" applyFill="1" applyBorder="1" applyAlignment="1" quotePrefix="1">
      <alignment horizontal="center" vertical="center" wrapText="1"/>
    </xf>
    <xf numFmtId="178" fontId="5" fillId="0" borderId="1" xfId="0" applyNumberFormat="1" applyFont="1" applyFill="1" applyBorder="1" applyAlignment="1" quotePrefix="1">
      <alignment horizontal="center" vertical="center" wrapText="1"/>
    </xf>
    <xf numFmtId="178" fontId="5" fillId="0" borderId="17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3">
    <dxf>
      <fill>
        <patternFill patternType="solid">
          <fgColor rgb="FFFFFF00"/>
          <bgColor rgb="FF00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00FDDFCD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0/cellImage" Target="cellimag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482600</xdr:colOff>
      <xdr:row>42</xdr:row>
      <xdr:rowOff>17780</xdr:rowOff>
    </xdr:from>
    <xdr:to>
      <xdr:col>16</xdr:col>
      <xdr:colOff>629920</xdr:colOff>
      <xdr:row>42</xdr:row>
      <xdr:rowOff>282575</xdr:rowOff>
    </xdr:to>
    <xdr:pic>
      <xdr:nvPicPr>
        <xdr:cNvPr id="8948" name="ID_61292396912C494886C2F8AE448F037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311245" y="17642205"/>
          <a:ext cx="14732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482600</xdr:colOff>
      <xdr:row>10</xdr:row>
      <xdr:rowOff>16510</xdr:rowOff>
    </xdr:from>
    <xdr:to>
      <xdr:col>16</xdr:col>
      <xdr:colOff>629920</xdr:colOff>
      <xdr:row>10</xdr:row>
      <xdr:rowOff>282575</xdr:rowOff>
    </xdr:to>
    <xdr:pic>
      <xdr:nvPicPr>
        <xdr:cNvPr id="8949" name="ID_2BEBBB714206479DBD5857787F8FA2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311245" y="3823335"/>
          <a:ext cx="14732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482600</xdr:colOff>
      <xdr:row>13</xdr:row>
      <xdr:rowOff>17780</xdr:rowOff>
    </xdr:from>
    <xdr:to>
      <xdr:col>16</xdr:col>
      <xdr:colOff>629920</xdr:colOff>
      <xdr:row>13</xdr:row>
      <xdr:rowOff>282575</xdr:rowOff>
    </xdr:to>
    <xdr:pic>
      <xdr:nvPicPr>
        <xdr:cNvPr id="8950" name="ID_98D90888AEC444C69BE887E3D92B2A7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311245" y="5120005"/>
          <a:ext cx="14732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482600</xdr:colOff>
      <xdr:row>7</xdr:row>
      <xdr:rowOff>17780</xdr:rowOff>
    </xdr:from>
    <xdr:to>
      <xdr:col>16</xdr:col>
      <xdr:colOff>629920</xdr:colOff>
      <xdr:row>7</xdr:row>
      <xdr:rowOff>282575</xdr:rowOff>
    </xdr:to>
    <xdr:pic>
      <xdr:nvPicPr>
        <xdr:cNvPr id="8951" name="ID_3FA506C577B9401EAB9B44C980CF340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311245" y="2529205"/>
          <a:ext cx="14732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481330</xdr:colOff>
      <xdr:row>18</xdr:row>
      <xdr:rowOff>16510</xdr:rowOff>
    </xdr:from>
    <xdr:to>
      <xdr:col>16</xdr:col>
      <xdr:colOff>629920</xdr:colOff>
      <xdr:row>18</xdr:row>
      <xdr:rowOff>282575</xdr:rowOff>
    </xdr:to>
    <xdr:pic>
      <xdr:nvPicPr>
        <xdr:cNvPr id="8952" name="ID_0333B036454A4350AF224E7E2C27A21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309975" y="7277735"/>
          <a:ext cx="14859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481965</xdr:colOff>
      <xdr:row>19</xdr:row>
      <xdr:rowOff>17780</xdr:rowOff>
    </xdr:from>
    <xdr:to>
      <xdr:col>16</xdr:col>
      <xdr:colOff>630555</xdr:colOff>
      <xdr:row>19</xdr:row>
      <xdr:rowOff>282575</xdr:rowOff>
    </xdr:to>
    <xdr:pic>
      <xdr:nvPicPr>
        <xdr:cNvPr id="3" name="ID_52988E4032324F5180B365C88712BE5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310610" y="7710805"/>
          <a:ext cx="148590" cy="264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473075</xdr:colOff>
      <xdr:row>20</xdr:row>
      <xdr:rowOff>49530</xdr:rowOff>
    </xdr:from>
    <xdr:to>
      <xdr:col>16</xdr:col>
      <xdr:colOff>622300</xdr:colOff>
      <xdr:row>20</xdr:row>
      <xdr:rowOff>314960</xdr:rowOff>
    </xdr:to>
    <xdr:pic>
      <xdr:nvPicPr>
        <xdr:cNvPr id="5" name="ID_A63312656AEE4D68AC3B57F75E67427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6301720" y="8174355"/>
          <a:ext cx="1492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481330</xdr:colOff>
      <xdr:row>14</xdr:row>
      <xdr:rowOff>17145</xdr:rowOff>
    </xdr:from>
    <xdr:to>
      <xdr:col>16</xdr:col>
      <xdr:colOff>630555</xdr:colOff>
      <xdr:row>14</xdr:row>
      <xdr:rowOff>282575</xdr:rowOff>
    </xdr:to>
    <xdr:pic>
      <xdr:nvPicPr>
        <xdr:cNvPr id="7" name="ID_62F3B9DFEEEE45FCBD4CE9A905BDBAF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309975" y="5551170"/>
          <a:ext cx="1492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444500</xdr:colOff>
      <xdr:row>48</xdr:row>
      <xdr:rowOff>19050</xdr:rowOff>
    </xdr:from>
    <xdr:to>
      <xdr:col>16</xdr:col>
      <xdr:colOff>669290</xdr:colOff>
      <xdr:row>48</xdr:row>
      <xdr:rowOff>419100</xdr:rowOff>
    </xdr:to>
    <xdr:pic>
      <xdr:nvPicPr>
        <xdr:cNvPr id="4" name="ID_826F8E6E89D9439C9CDB4D78D354C74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273145" y="20234275"/>
          <a:ext cx="224790" cy="400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www.wps.cn/officeDocument/2017/etCustomData" xmlns:r="http://schemas.openxmlformats.org/officeDocument/2006/relationships">
  <sheetPr filterMode="1">
    <pageSetUpPr fitToPage="1"/>
  </sheetPr>
  <dimension ref="A1:AA74"/>
  <sheetViews>
    <sheetView tabSelected="1" workbookViewId="0">
      <pane ySplit="5" topLeftCell="A42" activePane="bottomLeft" state="frozen"/>
      <selection/>
      <selection pane="bottomLeft" activeCell="J47" sqref="J47"/>
    </sheetView>
  </sheetViews>
  <sheetFormatPr defaultColWidth="9" defaultRowHeight="45" customHeight="1"/>
  <cols>
    <col min="1" max="2" width="8.94166666666667" style="4" customWidth="1"/>
    <col min="3" max="3" width="26.625" style="4" customWidth="1"/>
    <col min="4" max="4" width="17.875" style="5" customWidth="1"/>
    <col min="5" max="5" width="10.125" style="4" customWidth="1"/>
    <col min="6" max="6" width="13.625" style="6" customWidth="1"/>
    <col min="7" max="7" width="12.8666666666667" style="4" customWidth="1"/>
    <col min="8" max="8" width="8.94166666666667" style="4" customWidth="1"/>
    <col min="9" max="9" width="10.375" style="4" customWidth="1"/>
    <col min="10" max="11" width="8.94166666666667" style="4" customWidth="1"/>
    <col min="12" max="12" width="11.125" style="4" customWidth="1"/>
    <col min="13" max="13" width="13.75" style="4" customWidth="1"/>
    <col min="14" max="14" width="11.5" style="7" customWidth="1"/>
    <col min="15" max="15" width="20.65" style="8" customWidth="1"/>
    <col min="16" max="253" width="14.5" style="3" customWidth="1"/>
    <col min="254" max="254" width="14.5" style="3"/>
  </cols>
  <sheetData>
    <row r="1" s="2" customFormat="1" ht="28.5" customHeight="1" spans="1:15">
      <c r="A1" s="9" t="s">
        <v>0</v>
      </c>
      <c r="B1" s="9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2" customFormat="1" ht="28.5" customHeight="1" spans="1:15">
      <c r="A2" s="11" t="s">
        <v>1</v>
      </c>
      <c r="B2" s="11"/>
      <c r="C2" s="11"/>
      <c r="D2" s="12"/>
      <c r="E2" s="11"/>
      <c r="F2" s="11"/>
      <c r="G2" s="13" t="s">
        <v>2</v>
      </c>
      <c r="H2" s="13"/>
      <c r="I2" s="13"/>
      <c r="J2" s="13"/>
      <c r="K2" s="13"/>
      <c r="L2" s="65" t="s">
        <v>3</v>
      </c>
      <c r="M2" s="65"/>
      <c r="N2" s="66" t="s">
        <v>4</v>
      </c>
      <c r="O2" s="66"/>
    </row>
    <row r="3" s="2" customFormat="1" ht="27.75" customHeight="1" spans="1:15">
      <c r="A3" s="13" t="s">
        <v>5</v>
      </c>
      <c r="B3" s="13"/>
      <c r="C3" s="13"/>
      <c r="D3" s="14"/>
      <c r="E3" s="13"/>
      <c r="F3" s="13"/>
      <c r="G3" s="15" t="s">
        <v>6</v>
      </c>
      <c r="H3" s="16"/>
      <c r="I3" s="16"/>
      <c r="J3" s="16"/>
      <c r="K3" s="67"/>
      <c r="L3" s="68" t="s">
        <v>7</v>
      </c>
      <c r="M3" s="69"/>
      <c r="N3" s="66" t="s">
        <v>4</v>
      </c>
      <c r="O3" s="66"/>
    </row>
    <row r="4" s="2" customFormat="1" ht="22.5" customHeight="1" spans="1:15">
      <c r="A4" s="17" t="s">
        <v>8</v>
      </c>
      <c r="B4" s="18"/>
      <c r="C4" s="19" t="s">
        <v>9</v>
      </c>
      <c r="D4" s="20" t="s">
        <v>10</v>
      </c>
      <c r="E4" s="19"/>
      <c r="F4" s="21">
        <f>SUM(F5:F524)</f>
        <v>11429</v>
      </c>
      <c r="G4" s="21"/>
      <c r="H4" s="21">
        <f>SUM(H5:H524)</f>
        <v>11406</v>
      </c>
      <c r="I4" s="21">
        <f>SUM(I5:I524)</f>
        <v>23</v>
      </c>
      <c r="J4" s="21">
        <f>SUM(J5:J524)</f>
        <v>0</v>
      </c>
      <c r="K4" s="21">
        <f>SUM(K5:K524)</f>
        <v>0</v>
      </c>
      <c r="L4" s="21" t="s">
        <v>11</v>
      </c>
      <c r="M4" s="21"/>
      <c r="N4" s="21" t="s">
        <v>12</v>
      </c>
      <c r="O4" s="21"/>
    </row>
    <row r="5" s="2" customFormat="1" ht="22.5" customHeight="1" spans="1:15">
      <c r="A5" s="22" t="s">
        <v>13</v>
      </c>
      <c r="B5" s="22" t="s">
        <v>14</v>
      </c>
      <c r="C5" s="22" t="s">
        <v>15</v>
      </c>
      <c r="D5" s="23" t="s">
        <v>16</v>
      </c>
      <c r="E5" s="24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70" t="s">
        <v>25</v>
      </c>
      <c r="N5" s="70" t="s">
        <v>26</v>
      </c>
      <c r="O5" s="66" t="s">
        <v>27</v>
      </c>
    </row>
    <row r="6" s="2" customFormat="1" ht="34" customHeight="1" spans="1:15">
      <c r="A6" s="25">
        <v>1</v>
      </c>
      <c r="B6" s="26" t="str">
        <f t="shared" ref="B6:B14" si="0">IF(C6&lt;&gt;"",$N$3,"")</f>
        <v>20261002</v>
      </c>
      <c r="C6" s="27" t="s">
        <v>28</v>
      </c>
      <c r="D6" s="85" t="s">
        <v>29</v>
      </c>
      <c r="E6" s="29"/>
      <c r="F6" s="26">
        <v>4145</v>
      </c>
      <c r="G6" s="26">
        <v>36</v>
      </c>
      <c r="H6" s="26">
        <v>4145</v>
      </c>
      <c r="I6" s="26"/>
      <c r="J6" s="26"/>
      <c r="K6" s="26"/>
      <c r="L6" s="26">
        <v>0.23</v>
      </c>
      <c r="M6" s="71" t="s">
        <v>30</v>
      </c>
      <c r="N6" s="72" t="inlineStr">
        <is>
          <t>2028-09-22</t>
        </is>
      </c>
      <c r="O6" s="73" t="s">
        <v>31</v>
      </c>
    </row>
    <row r="7" s="2" customFormat="1" ht="34" customHeight="1" spans="1:15">
      <c r="A7" s="26">
        <v>2</v>
      </c>
      <c r="B7" s="26" t="str">
        <f t="shared" si="0"/>
        <v>20261002</v>
      </c>
      <c r="C7" s="27" t="s">
        <v>32</v>
      </c>
      <c r="D7" s="86" t="s">
        <v>33</v>
      </c>
      <c r="E7" s="29"/>
      <c r="F7" s="26">
        <v>100</v>
      </c>
      <c r="G7" s="26" t="s">
        <v>34</v>
      </c>
      <c r="H7" s="26">
        <v>100</v>
      </c>
      <c r="I7" s="26"/>
      <c r="J7" s="26"/>
      <c r="K7" s="26"/>
      <c r="L7" s="26">
        <v>0.14</v>
      </c>
      <c r="M7" s="71" t="s">
        <v>35</v>
      </c>
      <c r="N7" s="72" t="inlineStr">
        <is>
          <t>2028-11-12</t>
        </is>
      </c>
      <c r="O7" s="74" t="s">
        <v>36</v>
      </c>
    </row>
    <row r="8" s="2" customFormat="1" ht="34" customHeight="1" spans="1:16">
      <c r="A8" s="25">
        <v>3</v>
      </c>
      <c r="B8" s="26" t="str">
        <f t="shared" si="0"/>
        <v>20261002</v>
      </c>
      <c r="C8" s="29" t="s">
        <v>37</v>
      </c>
      <c r="D8" s="86" t="s">
        <v>38</v>
      </c>
      <c r="E8" s="29"/>
      <c r="F8" s="25">
        <v>123</v>
      </c>
      <c r="G8" s="25" t="s">
        <v>34</v>
      </c>
      <c r="H8" s="26">
        <v>96</v>
      </c>
      <c r="I8" s="26">
        <v>1</v>
      </c>
      <c r="J8" s="26"/>
      <c r="K8" s="26"/>
      <c r="L8" s="25">
        <v>0.14</v>
      </c>
      <c r="M8" s="71" t="s">
        <v>39</v>
      </c>
      <c r="N8" s="72" t="inlineStr">
        <is>
          <t>2028-10-30</t>
        </is>
      </c>
      <c r="O8" s="74" t="s">
        <v>36</v>
      </c>
      <c r="P8" s="2" t="s">
        <v>40</v>
      </c>
    </row>
    <row r="9" s="2" customFormat="1" ht="34" customHeight="1" spans="1:15">
      <c r="A9" s="31"/>
      <c r="B9" s="26" t="str">
        <f t="shared" si="0"/>
        <v>20261002</v>
      </c>
      <c r="C9" s="29" t="s">
        <v>37</v>
      </c>
      <c r="D9" s="85" t="s">
        <v>38</v>
      </c>
      <c r="E9" s="29"/>
      <c r="F9" s="31"/>
      <c r="G9" s="31"/>
      <c r="H9" s="26">
        <v>26</v>
      </c>
      <c r="I9" s="26"/>
      <c r="J9" s="26"/>
      <c r="K9" s="26"/>
      <c r="L9" s="31"/>
      <c r="M9" s="71" t="s">
        <v>41</v>
      </c>
      <c r="N9" s="72" t="inlineStr">
        <is>
          <t>2028-08-25</t>
        </is>
      </c>
      <c r="O9" s="74" t="s">
        <v>36</v>
      </c>
    </row>
    <row r="10" s="2" customFormat="1" ht="34" customHeight="1" spans="1:15">
      <c r="A10" s="25">
        <v>4</v>
      </c>
      <c r="B10" s="26" t="str">
        <f t="shared" si="0"/>
        <v>20261002</v>
      </c>
      <c r="C10" s="29" t="s">
        <v>42</v>
      </c>
      <c r="D10" s="86" t="s">
        <v>43</v>
      </c>
      <c r="E10" s="29"/>
      <c r="F10" s="25">
        <v>200</v>
      </c>
      <c r="G10" s="25">
        <v>8</v>
      </c>
      <c r="H10" s="26">
        <v>112</v>
      </c>
      <c r="I10" s="26"/>
      <c r="J10" s="26"/>
      <c r="K10" s="26"/>
      <c r="L10" s="25">
        <v>0.55</v>
      </c>
      <c r="M10" s="71" t="s">
        <v>44</v>
      </c>
      <c r="N10" s="72" t="inlineStr">
        <is>
          <t>2029-02-12</t>
        </is>
      </c>
      <c r="O10" s="74" t="s">
        <v>36</v>
      </c>
    </row>
    <row r="11" s="2" customFormat="1" ht="34" customHeight="1" spans="1:16">
      <c r="A11" s="31"/>
      <c r="B11" s="26" t="str">
        <f t="shared" si="0"/>
        <v>20261002</v>
      </c>
      <c r="C11" s="29" t="s">
        <v>42</v>
      </c>
      <c r="D11" s="85" t="s">
        <v>43</v>
      </c>
      <c r="E11" s="29"/>
      <c r="F11" s="31"/>
      <c r="G11" s="31"/>
      <c r="H11" s="26">
        <v>87</v>
      </c>
      <c r="I11" s="26">
        <v>1</v>
      </c>
      <c r="J11" s="26"/>
      <c r="K11" s="26"/>
      <c r="L11" s="31"/>
      <c r="M11" s="71" t="s">
        <v>45</v>
      </c>
      <c r="N11" s="72" t="inlineStr">
        <is>
          <t>2029-02-12</t>
        </is>
      </c>
      <c r="O11" s="74" t="s">
        <v>36</v>
      </c>
      <c r="P11" s="2" t="s">
        <v>46</v>
      </c>
    </row>
    <row r="12" s="2" customFormat="1" ht="34" customHeight="1" spans="1:15">
      <c r="A12" s="25">
        <v>5</v>
      </c>
      <c r="B12" s="25" t="str">
        <f t="shared" si="0"/>
        <v>20261002</v>
      </c>
      <c r="C12" s="32" t="s">
        <v>42</v>
      </c>
      <c r="D12" s="87" t="s">
        <v>47</v>
      </c>
      <c r="E12" s="29"/>
      <c r="F12" s="25">
        <v>50</v>
      </c>
      <c r="G12" s="26"/>
      <c r="H12" s="26">
        <v>2</v>
      </c>
      <c r="I12" s="26"/>
      <c r="J12" s="26"/>
      <c r="K12" s="26"/>
      <c r="L12" s="25">
        <v>0.55</v>
      </c>
      <c r="M12" s="71" t="s">
        <v>48</v>
      </c>
      <c r="N12" s="72" t="inlineStr">
        <is>
          <t>2029-02-12</t>
        </is>
      </c>
      <c r="O12" s="75" t="s">
        <v>36</v>
      </c>
    </row>
    <row r="13" s="2" customFormat="1" ht="34" customHeight="1" spans="1:15">
      <c r="A13" s="34"/>
      <c r="B13" s="34"/>
      <c r="C13" s="35"/>
      <c r="D13" s="36"/>
      <c r="E13" s="29"/>
      <c r="F13" s="34"/>
      <c r="G13" s="26"/>
      <c r="H13" s="26">
        <v>16</v>
      </c>
      <c r="I13" s="26"/>
      <c r="J13" s="26"/>
      <c r="K13" s="26"/>
      <c r="L13" s="34"/>
      <c r="M13" s="71" t="s">
        <v>49</v>
      </c>
      <c r="N13" s="72" t="inlineStr">
        <is>
          <t>2028-12-17</t>
        </is>
      </c>
      <c r="O13" s="75" t="s">
        <v>36</v>
      </c>
    </row>
    <row r="14" s="2" customFormat="1" ht="34" customHeight="1" spans="1:16">
      <c r="A14" s="31"/>
      <c r="B14" s="31"/>
      <c r="C14" s="37"/>
      <c r="D14" s="38"/>
      <c r="E14" s="29"/>
      <c r="F14" s="31"/>
      <c r="G14" s="26"/>
      <c r="H14" s="26">
        <v>31</v>
      </c>
      <c r="I14" s="26">
        <v>1</v>
      </c>
      <c r="J14" s="26"/>
      <c r="K14" s="26"/>
      <c r="L14" s="31"/>
      <c r="M14" s="71" t="s">
        <v>50</v>
      </c>
      <c r="N14" s="72" t="inlineStr">
        <is>
          <t>2029-02-12</t>
        </is>
      </c>
      <c r="O14" s="75" t="s">
        <v>36</v>
      </c>
      <c r="P14" s="2" t="s">
        <v>51</v>
      </c>
    </row>
    <row r="15" s="2" customFormat="1" ht="34" customHeight="1" spans="1:16">
      <c r="A15" s="26">
        <v>6</v>
      </c>
      <c r="B15" s="26" t="str">
        <f>IF(C15&lt;&gt;"",$N$3,"")</f>
        <v>20261002</v>
      </c>
      <c r="C15" s="29" t="s">
        <v>52</v>
      </c>
      <c r="D15" s="86" t="s">
        <v>53</v>
      </c>
      <c r="E15" s="29"/>
      <c r="F15" s="26">
        <v>60</v>
      </c>
      <c r="G15" s="26">
        <v>12</v>
      </c>
      <c r="H15" s="26">
        <v>57</v>
      </c>
      <c r="I15" s="26">
        <v>3</v>
      </c>
      <c r="J15" s="26"/>
      <c r="K15" s="26"/>
      <c r="L15" s="26">
        <v>0.38</v>
      </c>
      <c r="M15" s="71" t="s">
        <v>54</v>
      </c>
      <c r="N15" s="72" t="inlineStr">
        <is>
          <t>2029-04-01</t>
        </is>
      </c>
      <c r="O15" s="74" t="s">
        <v>36</v>
      </c>
      <c r="P15" s="2" t="s">
        <v>55</v>
      </c>
    </row>
    <row r="16" s="2" customFormat="1" ht="34" customHeight="1" spans="1:16">
      <c r="A16" s="26">
        <v>7</v>
      </c>
      <c r="B16" s="26" t="str">
        <f>IF(C16&lt;&gt;"",$N$3,"")</f>
        <v>20261002</v>
      </c>
      <c r="C16" s="29" t="s">
        <v>56</v>
      </c>
      <c r="D16" s="86" t="s">
        <v>57</v>
      </c>
      <c r="E16" s="29"/>
      <c r="F16" s="26">
        <v>41</v>
      </c>
      <c r="G16" s="26"/>
      <c r="H16" s="26">
        <v>40</v>
      </c>
      <c r="I16" s="26">
        <v>1</v>
      </c>
      <c r="J16" s="26"/>
      <c r="K16" s="26"/>
      <c r="L16" s="26">
        <v>0.07</v>
      </c>
      <c r="M16" s="71" t="s">
        <v>58</v>
      </c>
      <c r="N16" s="72" t="inlineStr">
        <is>
          <t>2028-03-01</t>
        </is>
      </c>
      <c r="O16" s="74" t="s">
        <v>36</v>
      </c>
      <c r="P16" s="76" t="s">
        <v>59</v>
      </c>
    </row>
    <row r="17" s="2" customFormat="1" ht="34" customHeight="1" spans="1:15">
      <c r="A17" s="26">
        <v>8</v>
      </c>
      <c r="B17" s="26" t="str">
        <f>IF(C17&lt;&gt;"",$N$3,"")</f>
        <v>20261002</v>
      </c>
      <c r="C17" s="29" t="s">
        <v>60</v>
      </c>
      <c r="D17" s="85" t="s">
        <v>61</v>
      </c>
      <c r="E17" s="29"/>
      <c r="F17" s="26">
        <v>569</v>
      </c>
      <c r="G17" s="26">
        <v>54</v>
      </c>
      <c r="H17" s="26">
        <v>569</v>
      </c>
      <c r="I17" s="26"/>
      <c r="J17" s="26"/>
      <c r="K17" s="26"/>
      <c r="L17" s="26">
        <v>0.17</v>
      </c>
      <c r="M17" s="71" t="s">
        <v>62</v>
      </c>
      <c r="N17" s="72" t="inlineStr">
        <is>
          <t>2028-04-15</t>
        </is>
      </c>
      <c r="O17" s="74" t="s">
        <v>36</v>
      </c>
    </row>
    <row r="18" s="2" customFormat="1" ht="34" customHeight="1" spans="1:15">
      <c r="A18" s="25">
        <v>9</v>
      </c>
      <c r="B18" s="25" t="str">
        <f>IF(C18&lt;&gt;"",$N$3,"")</f>
        <v>20261002</v>
      </c>
      <c r="C18" s="32" t="s">
        <v>63</v>
      </c>
      <c r="D18" s="39" t="s">
        <v>64</v>
      </c>
      <c r="E18" s="29"/>
      <c r="F18" s="25">
        <v>138</v>
      </c>
      <c r="G18" s="25">
        <v>30</v>
      </c>
      <c r="H18" s="26">
        <v>24</v>
      </c>
      <c r="I18" s="26"/>
      <c r="J18" s="26"/>
      <c r="K18" s="26"/>
      <c r="L18" s="25">
        <v>0.51</v>
      </c>
      <c r="M18" s="71" t="s">
        <v>65</v>
      </c>
      <c r="N18" s="72" t="inlineStr">
        <is>
          <t>2028-12-25</t>
        </is>
      </c>
      <c r="O18" s="75" t="s">
        <v>66</v>
      </c>
    </row>
    <row r="19" s="2" customFormat="1" ht="34" customHeight="1" spans="1:16">
      <c r="A19" s="34"/>
      <c r="B19" s="34"/>
      <c r="C19" s="35"/>
      <c r="D19" s="40"/>
      <c r="E19" s="29"/>
      <c r="F19" s="34"/>
      <c r="G19" s="34"/>
      <c r="H19" s="26">
        <v>111</v>
      </c>
      <c r="I19" s="26">
        <v>1</v>
      </c>
      <c r="J19" s="26"/>
      <c r="K19" s="26"/>
      <c r="L19" s="34"/>
      <c r="M19" s="71" t="s">
        <v>67</v>
      </c>
      <c r="N19" s="72" t="inlineStr">
        <is>
          <t>2029-07-29</t>
        </is>
      </c>
      <c r="O19" s="75" t="s">
        <v>66</v>
      </c>
      <c r="P19" s="2" t="s">
        <v>40</v>
      </c>
    </row>
    <row r="20" s="2" customFormat="1" ht="34" customHeight="1" spans="1:16">
      <c r="A20" s="31"/>
      <c r="B20" s="31"/>
      <c r="C20" s="37"/>
      <c r="D20" s="41"/>
      <c r="E20" s="29"/>
      <c r="F20" s="31"/>
      <c r="G20" s="31"/>
      <c r="H20" s="26"/>
      <c r="I20" s="26">
        <v>2</v>
      </c>
      <c r="J20" s="26"/>
      <c r="K20" s="26"/>
      <c r="L20" s="31"/>
      <c r="M20" s="71" t="s">
        <v>68</v>
      </c>
      <c r="N20" s="72" t="inlineStr">
        <is>
          <t>2029-04-15</t>
        </is>
      </c>
      <c r="O20" s="75" t="s">
        <v>66</v>
      </c>
      <c r="P20" s="2" t="s">
        <v>69</v>
      </c>
    </row>
    <row r="21" s="2" customFormat="1" ht="34" customHeight="1" spans="1:17">
      <c r="A21" s="26">
        <v>10</v>
      </c>
      <c r="B21" s="26" t="str">
        <f>IF(C21&lt;&gt;"",$N$3,"")</f>
        <v>20261002</v>
      </c>
      <c r="C21" s="29" t="s">
        <v>70</v>
      </c>
      <c r="D21" s="85" t="s">
        <v>71</v>
      </c>
      <c r="E21" s="29"/>
      <c r="F21" s="26">
        <v>370</v>
      </c>
      <c r="G21" s="26">
        <v>12</v>
      </c>
      <c r="H21" s="26">
        <v>365</v>
      </c>
      <c r="I21" s="26">
        <v>5</v>
      </c>
      <c r="J21" s="26"/>
      <c r="K21" s="26"/>
      <c r="L21" s="26">
        <v>0.63</v>
      </c>
      <c r="M21" s="71" t="s">
        <v>72</v>
      </c>
      <c r="N21" s="72" t="inlineStr">
        <is>
          <t>2028-07-01</t>
        </is>
      </c>
      <c r="O21" s="74" t="s">
        <v>66</v>
      </c>
      <c r="P21" s="2" t="s">
        <v>73</v>
      </c>
      <c r="Q21" s="76"/>
    </row>
    <row r="22" s="2" customFormat="1" ht="34" customHeight="1" spans="1:15">
      <c r="A22" s="25">
        <v>11</v>
      </c>
      <c r="B22" s="25" t="str">
        <f>IF(C22&lt;&gt;"",$N$3,"")</f>
        <v>20261002</v>
      </c>
      <c r="C22" s="32" t="s">
        <v>74</v>
      </c>
      <c r="D22" s="88" t="s">
        <v>75</v>
      </c>
      <c r="E22" s="29"/>
      <c r="F22" s="25">
        <v>2395</v>
      </c>
      <c r="G22" s="25">
        <v>120</v>
      </c>
      <c r="H22" s="26">
        <v>2040</v>
      </c>
      <c r="I22" s="26"/>
      <c r="J22" s="26"/>
      <c r="K22" s="26"/>
      <c r="L22" s="25">
        <v>0.055</v>
      </c>
      <c r="M22" s="71" t="s">
        <v>76</v>
      </c>
      <c r="N22" s="72" t="inlineStr">
        <is>
          <t>2028-12-17</t>
        </is>
      </c>
      <c r="O22" s="75" t="s">
        <v>77</v>
      </c>
    </row>
    <row r="23" s="2" customFormat="1" ht="34" customHeight="1" spans="1:15">
      <c r="A23" s="31"/>
      <c r="B23" s="31"/>
      <c r="C23" s="37"/>
      <c r="D23" s="41"/>
      <c r="E23" s="29"/>
      <c r="F23" s="31"/>
      <c r="G23" s="31"/>
      <c r="H23" s="26">
        <v>355</v>
      </c>
      <c r="I23" s="26"/>
      <c r="J23" s="26"/>
      <c r="K23" s="26"/>
      <c r="L23" s="31"/>
      <c r="M23" s="71" t="s">
        <v>78</v>
      </c>
      <c r="N23" s="72" t="inlineStr">
        <is>
          <t>2028-12-16</t>
        </is>
      </c>
      <c r="O23" s="75" t="s">
        <v>77</v>
      </c>
    </row>
    <row r="24" s="2" customFormat="1" ht="34" customHeight="1" spans="1:15">
      <c r="A24" s="25">
        <v>12</v>
      </c>
      <c r="B24" s="25" t="str">
        <f>IF(C24&lt;&gt;"",$N$3,"")</f>
        <v>20261002</v>
      </c>
      <c r="C24" s="32" t="s">
        <v>79</v>
      </c>
      <c r="D24" s="88" t="s">
        <v>80</v>
      </c>
      <c r="E24" s="29"/>
      <c r="F24" s="25">
        <v>350</v>
      </c>
      <c r="G24" s="25">
        <v>42</v>
      </c>
      <c r="H24" s="26">
        <v>168</v>
      </c>
      <c r="I24" s="26"/>
      <c r="J24" s="26"/>
      <c r="K24" s="26"/>
      <c r="L24" s="25">
        <v>0.18</v>
      </c>
      <c r="M24" s="71" t="s">
        <v>81</v>
      </c>
      <c r="N24" s="72" t="inlineStr">
        <is>
          <t>2029-03-05</t>
        </is>
      </c>
      <c r="O24" s="75" t="s">
        <v>77</v>
      </c>
    </row>
    <row r="25" s="2" customFormat="1" ht="34" customHeight="1" spans="1:15">
      <c r="A25" s="34"/>
      <c r="B25" s="34"/>
      <c r="C25" s="35"/>
      <c r="D25" s="40"/>
      <c r="E25" s="29"/>
      <c r="F25" s="34"/>
      <c r="G25" s="34"/>
      <c r="H25" s="26">
        <v>2</v>
      </c>
      <c r="I25" s="26"/>
      <c r="J25" s="26"/>
      <c r="K25" s="26"/>
      <c r="L25" s="34"/>
      <c r="M25" s="71" t="s">
        <v>82</v>
      </c>
      <c r="N25" s="72" t="inlineStr">
        <is>
          <t>2029-03-05</t>
        </is>
      </c>
      <c r="O25" s="75" t="s">
        <v>77</v>
      </c>
    </row>
    <row r="26" s="2" customFormat="1" ht="34" customHeight="1" spans="1:15">
      <c r="A26" s="34"/>
      <c r="B26" s="34"/>
      <c r="C26" s="35"/>
      <c r="D26" s="40"/>
      <c r="E26" s="29"/>
      <c r="F26" s="34"/>
      <c r="G26" s="34"/>
      <c r="H26" s="26">
        <v>141</v>
      </c>
      <c r="I26" s="26"/>
      <c r="J26" s="26"/>
      <c r="K26" s="26"/>
      <c r="L26" s="34"/>
      <c r="M26" s="71" t="s">
        <v>83</v>
      </c>
      <c r="N26" s="72" t="inlineStr">
        <is>
          <t>2028-12-03</t>
        </is>
      </c>
      <c r="O26" s="75" t="s">
        <v>77</v>
      </c>
    </row>
    <row r="27" s="2" customFormat="1" ht="34" customHeight="1" spans="1:15">
      <c r="A27" s="31"/>
      <c r="B27" s="31"/>
      <c r="C27" s="37"/>
      <c r="D27" s="41"/>
      <c r="E27" s="29"/>
      <c r="F27" s="31"/>
      <c r="G27" s="31"/>
      <c r="H27" s="26">
        <v>39</v>
      </c>
      <c r="I27" s="26"/>
      <c r="J27" s="26"/>
      <c r="K27" s="26"/>
      <c r="L27" s="31"/>
      <c r="M27" s="71" t="s">
        <v>84</v>
      </c>
      <c r="N27" s="72" t="inlineStr">
        <is>
          <t>2029-02-12</t>
        </is>
      </c>
      <c r="O27" s="75" t="s">
        <v>77</v>
      </c>
    </row>
    <row r="28" s="2" customFormat="1" ht="34" customHeight="1" spans="1:15">
      <c r="A28" s="25">
        <v>13</v>
      </c>
      <c r="B28" s="25" t="str">
        <f>IF(C28&lt;&gt;"",$N$3,"")</f>
        <v>20261002</v>
      </c>
      <c r="C28" s="32" t="s">
        <v>85</v>
      </c>
      <c r="D28" s="88" t="s">
        <v>86</v>
      </c>
      <c r="E28" s="32"/>
      <c r="F28" s="25">
        <v>167</v>
      </c>
      <c r="G28" s="25"/>
      <c r="H28" s="26">
        <v>166</v>
      </c>
      <c r="I28" s="26"/>
      <c r="J28" s="26"/>
      <c r="K28" s="26"/>
      <c r="L28" s="25">
        <v>0.28</v>
      </c>
      <c r="M28" s="71" t="s">
        <v>87</v>
      </c>
      <c r="N28" s="72" t="inlineStr">
        <is>
          <t>2029-04-30</t>
        </is>
      </c>
      <c r="O28" s="75" t="s">
        <v>88</v>
      </c>
    </row>
    <row r="29" s="2" customFormat="1" ht="34" customHeight="1" spans="1:15">
      <c r="A29" s="31"/>
      <c r="B29" s="31"/>
      <c r="C29" s="37"/>
      <c r="D29" s="41"/>
      <c r="E29" s="37"/>
      <c r="F29" s="31"/>
      <c r="G29" s="31"/>
      <c r="H29" s="26">
        <v>1</v>
      </c>
      <c r="I29" s="26"/>
      <c r="J29" s="26"/>
      <c r="K29" s="26"/>
      <c r="L29" s="31"/>
      <c r="M29" s="71" t="s">
        <v>89</v>
      </c>
      <c r="N29" s="72" t="inlineStr">
        <is>
          <t>2029-02-26</t>
        </is>
      </c>
      <c r="O29" s="75" t="s">
        <v>88</v>
      </c>
    </row>
    <row r="30" s="2" customFormat="1" ht="34" customHeight="1" spans="1:15">
      <c r="A30" s="25">
        <v>14</v>
      </c>
      <c r="B30" s="25" t="str">
        <f>IF(C30&lt;&gt;"",$N$3,"")</f>
        <v>20261002</v>
      </c>
      <c r="C30" s="32" t="s">
        <v>90</v>
      </c>
      <c r="D30" s="88" t="s">
        <v>91</v>
      </c>
      <c r="E30" s="29"/>
      <c r="F30" s="25">
        <v>75</v>
      </c>
      <c r="G30" s="25"/>
      <c r="H30" s="26">
        <v>39</v>
      </c>
      <c r="I30" s="26"/>
      <c r="J30" s="26"/>
      <c r="K30" s="26"/>
      <c r="L30" s="25">
        <v>0.026</v>
      </c>
      <c r="M30" s="71" t="s">
        <v>92</v>
      </c>
      <c r="N30" s="72" t="inlineStr">
        <is>
          <t>2028-08-01</t>
        </is>
      </c>
      <c r="O30" s="75" t="s">
        <v>88</v>
      </c>
    </row>
    <row r="31" s="2" customFormat="1" ht="34" customHeight="1" spans="1:15">
      <c r="A31" s="31"/>
      <c r="B31" s="31"/>
      <c r="C31" s="37"/>
      <c r="D31" s="41"/>
      <c r="E31" s="29"/>
      <c r="F31" s="31"/>
      <c r="G31" s="31"/>
      <c r="H31" s="26">
        <v>36</v>
      </c>
      <c r="I31" s="26"/>
      <c r="J31" s="26"/>
      <c r="K31" s="26"/>
      <c r="L31" s="31"/>
      <c r="M31" s="71" t="s">
        <v>93</v>
      </c>
      <c r="N31" s="72" t="inlineStr">
        <is>
          <t>2028-09-01</t>
        </is>
      </c>
      <c r="O31" s="75" t="s">
        <v>88</v>
      </c>
    </row>
    <row r="32" s="2" customFormat="1" ht="34" customHeight="1" spans="1:15">
      <c r="A32" s="26">
        <v>15</v>
      </c>
      <c r="B32" s="26" t="str">
        <f>IF(C32&lt;&gt;"",$N$3,"")</f>
        <v>20261002</v>
      </c>
      <c r="C32" s="29" t="s">
        <v>94</v>
      </c>
      <c r="D32" s="85" t="s">
        <v>95</v>
      </c>
      <c r="E32" s="29"/>
      <c r="F32" s="26">
        <v>11</v>
      </c>
      <c r="G32" s="26"/>
      <c r="H32" s="26">
        <v>11</v>
      </c>
      <c r="I32" s="26"/>
      <c r="J32" s="26"/>
      <c r="K32" s="26"/>
      <c r="L32" s="26">
        <v>0.21</v>
      </c>
      <c r="M32" s="71" t="s">
        <v>96</v>
      </c>
      <c r="N32" s="72" t="inlineStr">
        <is>
          <t>2028-12-03</t>
        </is>
      </c>
      <c r="O32" s="74" t="s">
        <v>88</v>
      </c>
    </row>
    <row r="33" s="2" customFormat="1" ht="34" customHeight="1" spans="1:15">
      <c r="A33" s="25">
        <v>16</v>
      </c>
      <c r="B33" s="25" t="str">
        <f>IF(C33&lt;&gt;"",$N$3,"")</f>
        <v>20261002</v>
      </c>
      <c r="C33" s="32" t="s">
        <v>97</v>
      </c>
      <c r="D33" s="88" t="s">
        <v>98</v>
      </c>
      <c r="E33" s="29"/>
      <c r="F33" s="25">
        <v>55</v>
      </c>
      <c r="G33" s="25"/>
      <c r="H33" s="26">
        <v>21</v>
      </c>
      <c r="I33" s="26"/>
      <c r="J33" s="26"/>
      <c r="K33" s="26"/>
      <c r="L33" s="25">
        <v>0.27</v>
      </c>
      <c r="M33" s="71" t="s">
        <v>99</v>
      </c>
      <c r="N33" s="72" t="inlineStr">
        <is>
          <t>2028-08-13</t>
        </is>
      </c>
      <c r="O33" s="75" t="s">
        <v>88</v>
      </c>
    </row>
    <row r="34" s="2" customFormat="1" ht="34" customHeight="1" spans="1:15">
      <c r="A34" s="34"/>
      <c r="B34" s="34"/>
      <c r="C34" s="35"/>
      <c r="D34" s="40"/>
      <c r="E34" s="29"/>
      <c r="F34" s="34"/>
      <c r="G34" s="34"/>
      <c r="H34" s="26">
        <v>2</v>
      </c>
      <c r="I34" s="26"/>
      <c r="J34" s="26"/>
      <c r="K34" s="26"/>
      <c r="L34" s="34"/>
      <c r="M34" s="71" t="s">
        <v>100</v>
      </c>
      <c r="N34" s="72" t="inlineStr">
        <is>
          <t>2028-08-20</t>
        </is>
      </c>
      <c r="O34" s="75" t="s">
        <v>88</v>
      </c>
    </row>
    <row r="35" s="2" customFormat="1" ht="34" customHeight="1" spans="1:15">
      <c r="A35" s="34"/>
      <c r="B35" s="34"/>
      <c r="C35" s="35"/>
      <c r="D35" s="40"/>
      <c r="E35" s="29"/>
      <c r="F35" s="34"/>
      <c r="G35" s="34"/>
      <c r="H35" s="26">
        <v>30</v>
      </c>
      <c r="I35" s="26"/>
      <c r="J35" s="26"/>
      <c r="K35" s="26"/>
      <c r="L35" s="34"/>
      <c r="M35" s="71" t="s">
        <v>101</v>
      </c>
      <c r="N35" s="72" t="inlineStr">
        <is>
          <t>2028-08-13</t>
        </is>
      </c>
      <c r="O35" s="75" t="s">
        <v>88</v>
      </c>
    </row>
    <row r="36" s="2" customFormat="1" ht="34" customHeight="1" spans="1:15">
      <c r="A36" s="31"/>
      <c r="B36" s="31"/>
      <c r="C36" s="37"/>
      <c r="D36" s="41"/>
      <c r="E36" s="29"/>
      <c r="F36" s="31"/>
      <c r="G36" s="31"/>
      <c r="H36" s="26">
        <v>2</v>
      </c>
      <c r="I36" s="26"/>
      <c r="J36" s="26"/>
      <c r="K36" s="26"/>
      <c r="L36" s="31"/>
      <c r="M36" s="71" t="s">
        <v>102</v>
      </c>
      <c r="N36" s="72" t="inlineStr">
        <is>
          <t>2028-08-13</t>
        </is>
      </c>
      <c r="O36" s="75" t="s">
        <v>88</v>
      </c>
    </row>
    <row r="37" s="2" customFormat="1" ht="34" customHeight="1" spans="1:16">
      <c r="A37" s="26">
        <v>17</v>
      </c>
      <c r="B37" s="26" t="str">
        <f>IF(C37&lt;&gt;"",$N$3,"")</f>
        <v>20261002</v>
      </c>
      <c r="C37" s="29" t="s">
        <v>103</v>
      </c>
      <c r="D37" s="85" t="s">
        <v>104</v>
      </c>
      <c r="E37" s="29"/>
      <c r="F37" s="26">
        <v>100</v>
      </c>
      <c r="G37" s="26">
        <v>36</v>
      </c>
      <c r="H37" s="26">
        <v>99</v>
      </c>
      <c r="I37" s="25">
        <v>1</v>
      </c>
      <c r="J37" s="26"/>
      <c r="K37" s="26"/>
      <c r="L37" s="26">
        <v>0.15</v>
      </c>
      <c r="M37" s="71" t="s">
        <v>105</v>
      </c>
      <c r="N37" s="72" t="inlineStr">
        <is>
          <t>2029-01-01</t>
        </is>
      </c>
      <c r="O37" s="74" t="s">
        <v>88</v>
      </c>
      <c r="P37" s="76" t="s">
        <v>59</v>
      </c>
    </row>
    <row r="38" s="2" customFormat="1" ht="34" customHeight="1" spans="1:16">
      <c r="A38" s="42">
        <v>18</v>
      </c>
      <c r="B38" s="43" t="str">
        <f>IF(C38&lt;&gt;"",$N$3,"")</f>
        <v>20261002</v>
      </c>
      <c r="C38" s="44" t="s">
        <v>106</v>
      </c>
      <c r="D38" s="89" t="s">
        <v>107</v>
      </c>
      <c r="E38" s="46"/>
      <c r="F38" s="42">
        <v>20</v>
      </c>
      <c r="G38" s="43"/>
      <c r="H38" s="47">
        <v>18</v>
      </c>
      <c r="I38" s="25">
        <v>1</v>
      </c>
      <c r="J38" s="25"/>
      <c r="K38" s="77"/>
      <c r="L38" s="42">
        <v>0.26</v>
      </c>
      <c r="M38" s="78" t="s">
        <v>108</v>
      </c>
      <c r="N38" s="79" t="inlineStr">
        <is>
          <t>2028-05-01</t>
        </is>
      </c>
      <c r="O38" s="75" t="s">
        <v>88</v>
      </c>
      <c r="P38" s="76" t="s">
        <v>59</v>
      </c>
    </row>
    <row r="39" s="2" customFormat="1" ht="34" customHeight="1" spans="1:16">
      <c r="A39" s="48"/>
      <c r="B39" s="49"/>
      <c r="C39" s="50"/>
      <c r="D39" s="51"/>
      <c r="E39" s="52"/>
      <c r="F39" s="48"/>
      <c r="G39" s="49"/>
      <c r="H39" s="53"/>
      <c r="I39" s="57">
        <v>1</v>
      </c>
      <c r="J39" s="57"/>
      <c r="K39" s="80"/>
      <c r="L39" s="48"/>
      <c r="M39" s="81" t="s">
        <v>109</v>
      </c>
      <c r="N39" s="82" t="inlineStr">
        <is>
          <t>2028-02-01</t>
        </is>
      </c>
      <c r="O39" s="75" t="s">
        <v>88</v>
      </c>
      <c r="P39" s="76" t="s">
        <v>59</v>
      </c>
    </row>
    <row r="40" s="2" customFormat="1" ht="34" customHeight="1" spans="1:15">
      <c r="A40" s="54">
        <v>19</v>
      </c>
      <c r="B40" s="54" t="str">
        <f>IF(C40&lt;&gt;"",$N$3,"")</f>
        <v>20261002</v>
      </c>
      <c r="C40" s="55" t="s">
        <v>110</v>
      </c>
      <c r="D40" s="90" t="s">
        <v>111</v>
      </c>
      <c r="E40" s="55"/>
      <c r="F40" s="54">
        <v>840</v>
      </c>
      <c r="G40" s="54">
        <v>120</v>
      </c>
      <c r="H40" s="54">
        <v>840</v>
      </c>
      <c r="I40" s="54"/>
      <c r="J40" s="54"/>
      <c r="K40" s="54"/>
      <c r="L40" s="54">
        <v>0.06</v>
      </c>
      <c r="M40" s="83" t="s">
        <v>112</v>
      </c>
      <c r="N40" s="84" t="inlineStr">
        <is>
          <t>2029-05-26</t>
        </is>
      </c>
      <c r="O40" s="74" t="s">
        <v>88</v>
      </c>
    </row>
    <row r="41" s="2" customFormat="1" ht="34" customHeight="1" spans="1:16">
      <c r="A41" s="57">
        <v>20</v>
      </c>
      <c r="B41" s="57" t="str">
        <f>IF(C41&lt;&gt;"",$N$3,"")</f>
        <v>20261002</v>
      </c>
      <c r="C41" s="58" t="s">
        <v>113</v>
      </c>
      <c r="D41" s="91" t="s">
        <v>114</v>
      </c>
      <c r="E41" s="55"/>
      <c r="F41" s="57">
        <v>360</v>
      </c>
      <c r="G41" s="57">
        <v>36</v>
      </c>
      <c r="H41" s="54">
        <v>107</v>
      </c>
      <c r="I41" s="54">
        <v>1</v>
      </c>
      <c r="J41" s="54"/>
      <c r="K41" s="54"/>
      <c r="L41" s="57">
        <v>0.18</v>
      </c>
      <c r="M41" s="83" t="s">
        <v>115</v>
      </c>
      <c r="N41" s="84" t="inlineStr">
        <is>
          <t>2029-03-23</t>
        </is>
      </c>
      <c r="O41" s="75" t="s">
        <v>88</v>
      </c>
      <c r="P41" s="76" t="s">
        <v>59</v>
      </c>
    </row>
    <row r="42" s="2" customFormat="1" ht="34" customHeight="1" spans="1:16">
      <c r="A42" s="60"/>
      <c r="B42" s="60"/>
      <c r="C42" s="61"/>
      <c r="D42" s="62"/>
      <c r="E42" s="55"/>
      <c r="F42" s="60"/>
      <c r="G42" s="60"/>
      <c r="H42" s="54">
        <v>251</v>
      </c>
      <c r="I42" s="54">
        <v>1</v>
      </c>
      <c r="J42" s="54"/>
      <c r="K42" s="54"/>
      <c r="L42" s="60"/>
      <c r="M42" s="83" t="s">
        <v>116</v>
      </c>
      <c r="N42" s="84" t="inlineStr">
        <is>
          <t>2029-02-04</t>
        </is>
      </c>
      <c r="O42" s="75" t="s">
        <v>88</v>
      </c>
      <c r="P42" s="76" t="s">
        <v>59</v>
      </c>
    </row>
    <row r="43" s="2" customFormat="1" ht="34" customHeight="1" spans="1:16">
      <c r="A43" s="57">
        <v>21</v>
      </c>
      <c r="B43" s="57" t="str">
        <f>IF(C43&lt;&gt;"",$N$3,"")</f>
        <v>20261002</v>
      </c>
      <c r="C43" s="58" t="s">
        <v>117</v>
      </c>
      <c r="D43" s="91" t="s">
        <v>118</v>
      </c>
      <c r="E43" s="55"/>
      <c r="F43" s="57">
        <v>200</v>
      </c>
      <c r="G43" s="57">
        <v>8</v>
      </c>
      <c r="H43" s="54">
        <v>47</v>
      </c>
      <c r="I43" s="54">
        <v>1</v>
      </c>
      <c r="J43" s="54"/>
      <c r="K43" s="54"/>
      <c r="L43" s="57">
        <v>1.36</v>
      </c>
      <c r="M43" s="83" t="s">
        <v>119</v>
      </c>
      <c r="N43" s="84" t="inlineStr">
        <is>
          <t>2029-02-25</t>
        </is>
      </c>
      <c r="O43" s="75" t="s">
        <v>120</v>
      </c>
      <c r="P43" s="2" t="s">
        <v>121</v>
      </c>
    </row>
    <row r="44" s="2" customFormat="1" ht="34" customHeight="1" spans="1:15">
      <c r="A44" s="48"/>
      <c r="B44" s="48"/>
      <c r="C44" s="63"/>
      <c r="D44" s="64"/>
      <c r="E44" s="55"/>
      <c r="F44" s="48"/>
      <c r="G44" s="48"/>
      <c r="H44" s="54">
        <v>96</v>
      </c>
      <c r="I44" s="54"/>
      <c r="J44" s="54"/>
      <c r="K44" s="54"/>
      <c r="L44" s="48"/>
      <c r="M44" s="83" t="s">
        <v>122</v>
      </c>
      <c r="N44" s="84" t="inlineStr">
        <is>
          <t>2029-02-25</t>
        </is>
      </c>
      <c r="O44" s="75" t="s">
        <v>120</v>
      </c>
    </row>
    <row r="45" s="2" customFormat="1" ht="34" customHeight="1" spans="1:15">
      <c r="A45" s="60"/>
      <c r="B45" s="60"/>
      <c r="C45" s="61"/>
      <c r="D45" s="62"/>
      <c r="E45" s="55"/>
      <c r="F45" s="60"/>
      <c r="G45" s="60"/>
      <c r="H45" s="54">
        <v>56</v>
      </c>
      <c r="I45" s="54"/>
      <c r="J45" s="54"/>
      <c r="K45" s="54"/>
      <c r="L45" s="60"/>
      <c r="M45" s="83" t="s">
        <v>123</v>
      </c>
      <c r="N45" s="84" t="inlineStr">
        <is>
          <t>2029-02-16</t>
        </is>
      </c>
      <c r="O45" s="75" t="s">
        <v>120</v>
      </c>
    </row>
    <row r="46" s="2" customFormat="1" ht="34" customHeight="1" spans="1:15">
      <c r="A46" s="57">
        <v>22</v>
      </c>
      <c r="B46" s="57" t="str">
        <f>IF(C46&lt;&gt;"",$N$3,"")</f>
        <v>20261002</v>
      </c>
      <c r="C46" s="58" t="s">
        <v>124</v>
      </c>
      <c r="D46" s="91" t="s">
        <v>125</v>
      </c>
      <c r="E46" s="55"/>
      <c r="F46" s="57">
        <v>960</v>
      </c>
      <c r="G46" s="57">
        <v>20</v>
      </c>
      <c r="H46" s="54">
        <v>110</v>
      </c>
      <c r="I46" s="54"/>
      <c r="J46" s="54"/>
      <c r="K46" s="54"/>
      <c r="L46" s="57" t="s">
        <v>34</v>
      </c>
      <c r="M46" s="83" t="s">
        <v>126</v>
      </c>
      <c r="N46" s="84" t="inlineStr">
        <is>
          <t>2028-07-01</t>
        </is>
      </c>
      <c r="O46" s="75" t="s">
        <v>120</v>
      </c>
    </row>
    <row r="47" s="2" customFormat="1" ht="34" customHeight="1" spans="1:15">
      <c r="A47" s="48"/>
      <c r="B47" s="48"/>
      <c r="C47" s="63"/>
      <c r="D47" s="64"/>
      <c r="E47" s="55"/>
      <c r="F47" s="48"/>
      <c r="G47" s="48"/>
      <c r="H47" s="54">
        <v>39</v>
      </c>
      <c r="I47" s="54"/>
      <c r="J47" s="54"/>
      <c r="K47" s="54"/>
      <c r="L47" s="48"/>
      <c r="M47" s="83" t="s">
        <v>127</v>
      </c>
      <c r="N47" s="84" t="inlineStr">
        <is>
          <t>2028-07-01</t>
        </is>
      </c>
      <c r="O47" s="75" t="s">
        <v>120</v>
      </c>
    </row>
    <row r="48" s="2" customFormat="1" ht="34" customHeight="1" spans="1:15">
      <c r="A48" s="48"/>
      <c r="B48" s="48"/>
      <c r="C48" s="63"/>
      <c r="D48" s="64"/>
      <c r="E48" s="55"/>
      <c r="F48" s="48"/>
      <c r="G48" s="48"/>
      <c r="H48" s="54">
        <v>380</v>
      </c>
      <c r="I48" s="54"/>
      <c r="J48" s="54"/>
      <c r="K48" s="54"/>
      <c r="L48" s="48"/>
      <c r="M48" s="83" t="s">
        <v>128</v>
      </c>
      <c r="N48" s="84" t="inlineStr">
        <is>
          <t>2028-08-01</t>
        </is>
      </c>
      <c r="O48" s="75" t="s">
        <v>120</v>
      </c>
    </row>
    <row r="49" s="2" customFormat="1" ht="34" customHeight="1" spans="1:16">
      <c r="A49" s="60"/>
      <c r="B49" s="60"/>
      <c r="C49" s="61"/>
      <c r="D49" s="62"/>
      <c r="E49" s="55"/>
      <c r="F49" s="60"/>
      <c r="G49" s="60"/>
      <c r="H49" s="54">
        <v>429</v>
      </c>
      <c r="I49" s="54">
        <v>2</v>
      </c>
      <c r="J49" s="54"/>
      <c r="K49" s="54"/>
      <c r="L49" s="60"/>
      <c r="M49" s="83" t="s">
        <v>129</v>
      </c>
      <c r="N49" s="84" t="inlineStr">
        <is>
          <t>2028-07-01</t>
        </is>
      </c>
      <c r="O49" s="75" t="s">
        <v>120</v>
      </c>
      <c r="P49" s="2" t="s">
        <v>130</v>
      </c>
    </row>
    <row r="50" s="2" customFormat="1" ht="34" customHeight="1" spans="1:15">
      <c r="A50" s="54">
        <v>23</v>
      </c>
      <c r="B50" s="54" t="str">
        <f>IF(C50&lt;&gt;"",$N$3,"")</f>
        <v>20261002</v>
      </c>
      <c r="C50" s="55" t="s">
        <v>131</v>
      </c>
      <c r="D50" s="90" t="s">
        <v>132</v>
      </c>
      <c r="E50" s="55"/>
      <c r="F50" s="54">
        <v>100</v>
      </c>
      <c r="G50" s="54">
        <v>42</v>
      </c>
      <c r="H50" s="54">
        <v>100</v>
      </c>
      <c r="I50" s="54"/>
      <c r="J50" s="54"/>
      <c r="K50" s="54"/>
      <c r="L50" s="54">
        <v>0.19</v>
      </c>
      <c r="M50" s="83" t="s">
        <v>133</v>
      </c>
      <c r="N50" s="84" t="inlineStr">
        <is>
          <t>2029-01-31</t>
        </is>
      </c>
      <c r="O50" s="74" t="s">
        <v>120</v>
      </c>
    </row>
    <row r="51" s="3" customFormat="1" ht="122" customHeight="1" spans="1:27">
      <c r="A51" s="4"/>
      <c r="B51" t="str">
        <f t="shared" ref="B51:B74" si="1">IF(C51&lt;&gt;"",$N$3,"")</f>
        <v>20261002</v>
      </c>
      <c r="C51" s="4" t="s">
        <v>134</v>
      </c>
      <c r="D51" s="5"/>
      <c r="E51" s="4"/>
      <c r="F51" s="6"/>
      <c r="G51" s="4"/>
      <c r="H51" s="4"/>
      <c r="I51" s="4"/>
      <c r="J51" s="4"/>
      <c r="K51" s="4"/>
      <c r="L51" s="4"/>
      <c r="M51" s="4"/>
      <c r="N51" s="7"/>
      <c r="O51" s="8"/>
      <c r="AA51" s="3">
        <v>4</v>
      </c>
    </row>
    <row r="52" s="3" customFormat="1" customHeight="1" spans="1:15">
      <c r="A52" s="4"/>
      <c r="B52" t="str">
        <f t="shared" si="1"/>
        <v/>
      </c>
      <c r="C52" s="4"/>
      <c r="D52" s="5"/>
      <c r="E52" s="4"/>
      <c r="F52" s="6"/>
      <c r="G52" s="4"/>
      <c r="H52" s="4"/>
      <c r="I52" s="4"/>
      <c r="J52" s="4"/>
      <c r="K52" s="4"/>
      <c r="L52" s="4"/>
      <c r="M52" s="4"/>
      <c r="N52" s="7"/>
      <c r="O52" s="8"/>
    </row>
    <row r="53" s="3" customFormat="1" customHeight="1" spans="1:15">
      <c r="A53" s="4"/>
      <c r="B53" t="str">
        <f t="shared" si="1"/>
        <v/>
      </c>
      <c r="C53" s="4"/>
      <c r="D53" s="5"/>
      <c r="E53" s="4"/>
      <c r="F53" s="6"/>
      <c r="G53" s="4"/>
      <c r="H53" s="4"/>
      <c r="I53" s="4"/>
      <c r="J53" s="4"/>
      <c r="K53" s="4"/>
      <c r="L53" s="4"/>
      <c r="M53" s="4"/>
      <c r="N53" s="7"/>
      <c r="O53" s="8"/>
    </row>
    <row r="54" s="3" customFormat="1" customHeight="1" spans="1:15">
      <c r="A54" s="4"/>
      <c r="B54" t="str">
        <f t="shared" si="1"/>
        <v/>
      </c>
      <c r="C54" s="4"/>
      <c r="D54" s="5"/>
      <c r="E54" s="4"/>
      <c r="F54" s="6"/>
      <c r="G54" s="4"/>
      <c r="H54" s="4"/>
      <c r="I54" s="4"/>
      <c r="J54" s="4"/>
      <c r="K54" s="4"/>
      <c r="L54" s="4"/>
      <c r="M54" s="4"/>
      <c r="N54" s="7"/>
      <c r="O54" s="8"/>
    </row>
    <row r="55" customHeight="1" spans="2:2">
      <c r="B55" t="str">
        <f t="shared" si="1"/>
        <v/>
      </c>
    </row>
    <row r="56" customHeight="1" spans="2:2">
      <c r="B56" t="str">
        <f t="shared" si="1"/>
        <v/>
      </c>
    </row>
    <row r="57" customHeight="1" spans="2:2">
      <c r="B57" t="str">
        <f t="shared" si="1"/>
        <v/>
      </c>
    </row>
    <row r="58" customHeight="1" spans="2:2">
      <c r="B58" t="str">
        <f t="shared" si="1"/>
        <v/>
      </c>
    </row>
    <row r="59" customHeight="1" spans="2:2">
      <c r="B59" t="str">
        <f t="shared" si="1"/>
        <v/>
      </c>
    </row>
    <row r="60" customHeight="1" spans="2:2">
      <c r="B60" t="str">
        <f t="shared" si="1"/>
        <v/>
      </c>
    </row>
    <row r="61" customHeight="1" spans="2:2">
      <c r="B61" t="str">
        <f t="shared" si="1"/>
        <v/>
      </c>
    </row>
    <row r="62" customHeight="1" spans="2:2">
      <c r="B62" t="str">
        <f t="shared" si="1"/>
        <v/>
      </c>
    </row>
    <row r="63" customHeight="1" spans="2:2">
      <c r="B63" t="str">
        <f t="shared" si="1"/>
        <v/>
      </c>
    </row>
    <row r="64" customHeight="1" spans="2:2">
      <c r="B64" t="str">
        <f t="shared" si="1"/>
        <v/>
      </c>
    </row>
    <row r="65" customHeight="1" spans="2:2">
      <c r="B65" t="str">
        <f t="shared" si="1"/>
        <v/>
      </c>
    </row>
    <row r="66" customHeight="1" spans="2:2">
      <c r="B66" t="str">
        <f t="shared" si="1"/>
        <v/>
      </c>
    </row>
    <row r="67" customHeight="1" spans="2:2">
      <c r="B67" t="str">
        <f t="shared" si="1"/>
        <v/>
      </c>
    </row>
    <row r="68" customHeight="1" spans="2:2">
      <c r="B68" t="str">
        <f t="shared" si="1"/>
        <v/>
      </c>
    </row>
    <row r="69" customHeight="1" spans="2:2">
      <c r="B69" t="str">
        <f t="shared" si="1"/>
        <v/>
      </c>
    </row>
    <row r="70" customHeight="1" spans="2:2">
      <c r="B70" t="str">
        <f t="shared" si="1"/>
        <v/>
      </c>
    </row>
    <row r="71" customHeight="1" spans="2:2">
      <c r="B71" t="str">
        <f t="shared" si="1"/>
        <v/>
      </c>
    </row>
    <row r="72" customHeight="1" spans="2:2">
      <c r="B72" t="str">
        <f t="shared" si="1"/>
        <v/>
      </c>
    </row>
    <row r="73" customHeight="1" spans="2:2">
      <c r="B73" t="str">
        <f t="shared" si="1"/>
        <v/>
      </c>
    </row>
    <row r="74" customHeight="1" spans="2:2">
      <c r="B74" t="str">
        <f t="shared" si="1"/>
        <v/>
      </c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autoFilter ref="A5:IT74" ns1:filterBottomFollowUsedRange="0">
    <filterColumn colId="3">
      <colorFilter dxfId="0"/>
      <extLst>
        <colorFilter dxfId="0"/>
        <colorFilter dxfId="1"/>
        <dxfs count="2">
          <dxf>
            <fill>
              <patternFill patternType="none"/>
            </fill>
          </dxf>
          <dxf>
            <fill>
              <patternFill patternType="solid">
                <fgColor rgb="FFFFFF00"/>
                <bgColor rgb="FF000000"/>
              </patternFill>
            </fill>
          </dxf>
        </dxfs>
      </extLst>
    </filterColumn>
    <extLst/>
  </autoFilter>
  <mergeCells count="97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8:A9"/>
    <mergeCell ref="A10:A11"/>
    <mergeCell ref="A12:A14"/>
    <mergeCell ref="A18:A20"/>
    <mergeCell ref="A22:A23"/>
    <mergeCell ref="A24:A27"/>
    <mergeCell ref="A28:A29"/>
    <mergeCell ref="A30:A31"/>
    <mergeCell ref="A33:A36"/>
    <mergeCell ref="A38:A39"/>
    <mergeCell ref="A41:A42"/>
    <mergeCell ref="A43:A45"/>
    <mergeCell ref="A46:A49"/>
    <mergeCell ref="B12:B14"/>
    <mergeCell ref="B18:B20"/>
    <mergeCell ref="B22:B23"/>
    <mergeCell ref="B24:B27"/>
    <mergeCell ref="B28:B29"/>
    <mergeCell ref="B30:B31"/>
    <mergeCell ref="B33:B36"/>
    <mergeCell ref="B38:B39"/>
    <mergeCell ref="B41:B42"/>
    <mergeCell ref="B43:B45"/>
    <mergeCell ref="B46:B49"/>
    <mergeCell ref="C12:C14"/>
    <mergeCell ref="C18:C20"/>
    <mergeCell ref="C22:C23"/>
    <mergeCell ref="C24:C27"/>
    <mergeCell ref="C28:C29"/>
    <mergeCell ref="C30:C31"/>
    <mergeCell ref="C33:C36"/>
    <mergeCell ref="C38:C39"/>
    <mergeCell ref="C41:C42"/>
    <mergeCell ref="C43:C45"/>
    <mergeCell ref="C46:C49"/>
    <mergeCell ref="D12:D14"/>
    <mergeCell ref="D18:D20"/>
    <mergeCell ref="D22:D23"/>
    <mergeCell ref="D24:D27"/>
    <mergeCell ref="D28:D29"/>
    <mergeCell ref="D30:D31"/>
    <mergeCell ref="D33:D36"/>
    <mergeCell ref="D38:D39"/>
    <mergeCell ref="D41:D42"/>
    <mergeCell ref="D43:D45"/>
    <mergeCell ref="D46:D49"/>
    <mergeCell ref="E28:E29"/>
    <mergeCell ref="F8:F9"/>
    <mergeCell ref="F10:F11"/>
    <mergeCell ref="F12:F14"/>
    <mergeCell ref="F18:F20"/>
    <mergeCell ref="F22:F23"/>
    <mergeCell ref="F24:F27"/>
    <mergeCell ref="F28:F29"/>
    <mergeCell ref="F30:F31"/>
    <mergeCell ref="F33:F36"/>
    <mergeCell ref="F38:F39"/>
    <mergeCell ref="F41:F42"/>
    <mergeCell ref="F43:F45"/>
    <mergeCell ref="F46:F49"/>
    <mergeCell ref="G8:G9"/>
    <mergeCell ref="G10:G11"/>
    <mergeCell ref="G18:G20"/>
    <mergeCell ref="G22:G23"/>
    <mergeCell ref="G24:G27"/>
    <mergeCell ref="G28:G29"/>
    <mergeCell ref="G30:G31"/>
    <mergeCell ref="G33:G36"/>
    <mergeCell ref="G38:G39"/>
    <mergeCell ref="G41:G42"/>
    <mergeCell ref="G43:G45"/>
    <mergeCell ref="G46:G49"/>
    <mergeCell ref="L8:L9"/>
    <mergeCell ref="L10:L11"/>
    <mergeCell ref="L12:L14"/>
    <mergeCell ref="L18:L20"/>
    <mergeCell ref="L22:L23"/>
    <mergeCell ref="L24:L27"/>
    <mergeCell ref="L28:L29"/>
    <mergeCell ref="L30:L31"/>
    <mergeCell ref="L33:L36"/>
    <mergeCell ref="L38:L39"/>
    <mergeCell ref="L41:L42"/>
    <mergeCell ref="L43:L45"/>
    <mergeCell ref="L46:L49"/>
  </mergeCells>
  <conditionalFormatting sqref="O6">
    <cfRule type="expression" dxfId="1" priority="2">
      <formula>$A6&lt;&gt;""</formula>
    </cfRule>
    <cfRule type="duplicateValues" dxfId="2" priority="3"/>
  </conditionalFormatting>
  <conditionalFormatting sqref="O7:O50">
    <cfRule type="expression" dxfId="1" priority="1">
      <formula>$A7&lt;&gt;""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</cp:lastModifiedBy>
  <dcterms:created xsi:type="dcterms:W3CDTF">2020-04-22T16:50:00Z</dcterms:created>
  <dcterms:modified xsi:type="dcterms:W3CDTF">2026-10-03T09:04:03Z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D77E9197A9154FEAA5EAB7C9E2A2B1BB_13</vt:lpwstr>
  </property>
  <property fmtid="{D5CDD505-2E9C-101B-9397-08002B2CF9AE}" pid="4" name="KSOReadingLayout">
    <vt:bool>true</vt:bool>
  </property>
  <property fmtid="{D5CDD505-2E9C-101B-9397-08002B2CF9AE}" pid="5" name="CalculationRule">
    <vt:r8>0</vt:r8>
  </property>
</Properties>
</file>