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理货报告!$A$1:$N$15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<sst xmlns="http://schemas.openxmlformats.org/spreadsheetml/2006/main" count="49" uniqueCount="44">
  <si>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</si>
  <si>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</si>
  <si>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QD292526I000063660</t>
    </r>
  </si>
  <si>
    <t xml:space="preserve">货物到仓时间：</t>
  </si>
  <si>
    <t xml:space="preserve">20260611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</si>
  <si>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1665</t>
    </r>
  </si>
  <si>
    <t xml:space="preserve">入库单号：</t>
  </si>
  <si>
    <t xml:space="preserve">理货日期：</t>
  </si>
  <si>
    <t xml:space="preserve">汇总</t>
  </si>
  <si>
    <t xml:space="preserve">SKU:3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</si>
  <si>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2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</si>
  <si>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理货人：舒小琴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</si>
  <si>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</si>
  <si>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</si>
  <si>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</si>
  <si>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</si>
  <si>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</si>
  <si>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</si>
  <si>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</si>
  <si>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</si>
  <si>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</si>
  <si>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</si>
  <si>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</si>
  <si>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</si>
  <si>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</si>
  <si>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</si>
  <si>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</si>
  <si>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</si>
  <si>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POLA</t>
    </r>
    <r>
      <rPr>
        <sz val="10"/>
        <rFont val="Noto Sans CJK SC"/>
        <family val="2"/>
      </rPr>
      <t xml:space="preserve">桂花沐浴露</t>
    </r>
    <r>
      <rPr>
        <sz val="10"/>
        <rFont val="Microsoft YaHei"/>
        <family val="2"/>
        <charset val="134"/>
      </rPr>
      <t xml:space="preserve">500ml</t>
    </r>
  </si>
  <si>
    <t xml:space="preserve">4953923306529</t>
  </si>
  <si>
    <t xml:space="preserve">CG7452</t>
  </si>
  <si>
    <t xml:space="preserve">EX904</t>
  </si>
  <si>
    <t xml:space="preserve">115-260609-240C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</si>
  <si>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2+</t>
    </r>
    <r>
      <rPr>
        <sz val="11"/>
        <color rgb="FF000000"/>
        <rFont val="Noto Sans CJK SC"/>
        <family val="2"/>
      </rPr>
      <t xml:space="preserve">划痕</t>
    </r>
    <r>
      <rPr>
        <sz val="11"/>
        <color rgb="FF000000"/>
        <rFont val="宋体"/>
        <family val="0"/>
        <charset val="134"/>
      </rPr>
      <t xml:space="preserve">9+</t>
    </r>
    <r>
      <rPr>
        <sz val="11"/>
        <color rgb="FFFF0000"/>
        <rFont val="Noto Sans CJK SC"/>
        <family val="2"/>
      </rPr>
      <t xml:space="preserve">划痕鉴定残（内物无塑封）</t>
    </r>
    <r>
      <rPr>
        <sz val="11"/>
        <color rgb="FFFF0000"/>
        <rFont val="宋体"/>
        <family val="0"/>
        <charset val="134"/>
      </rPr>
      <t xml:space="preserve">1</t>
    </r>
  </si>
  <si>
    <t xml:space="preserve">EX004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</si>
  <si>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4+</t>
    </r>
    <r>
      <rPr>
        <sz val="11"/>
        <color rgb="FFFF0000"/>
        <rFont val="Noto Sans CJK SC"/>
        <family val="2"/>
      </rPr>
      <t xml:space="preserve">变形鉴定残（内物无塑封）</t>
    </r>
    <r>
      <rPr>
        <sz val="11"/>
        <color rgb="FFFF0000"/>
        <rFont val="宋体"/>
        <family val="0"/>
        <charset val="134"/>
      </rPr>
      <t xml:space="preserve">1</t>
    </r>
  </si>
  <si>
    <r>
      <rPr>
        <sz val="10"/>
        <rFont val="Microsoft YaHei"/>
        <family val="2"/>
        <charset val="134"/>
      </rPr>
      <t xml:space="preserve">POLA</t>
    </r>
    <r>
      <rPr>
        <sz val="10"/>
        <rFont val="Noto Sans CJK SC"/>
        <family val="2"/>
      </rPr>
      <t xml:space="preserve">百合沐浴露</t>
    </r>
    <r>
      <rPr>
        <sz val="10"/>
        <rFont val="Microsoft YaHei"/>
        <family val="2"/>
        <charset val="134"/>
      </rPr>
      <t xml:space="preserve">500ml</t>
    </r>
  </si>
  <si>
    <t xml:space="preserve">4953923307298</t>
  </si>
  <si>
    <t xml:space="preserve">CG7454</t>
  </si>
  <si>
    <t xml:space="preserve">D8M29</t>
  </si>
  <si>
    <r>
      <rPr>
        <sz val="11"/>
        <color rgb="FF000000"/>
        <rFont val="宋体"/>
        <family val="0"/>
        <charset val="134"/>
      </rPr>
      <t xml:space="preserve">POLA</t>
    </r>
    <r>
      <rPr>
        <sz val="11"/>
        <color rgb="FF000000"/>
        <rFont val="Noto Sans CJK SC"/>
        <family val="2"/>
      </rPr>
      <t xml:space="preserve">冰冰润发水</t>
    </r>
    <r>
      <rPr>
        <sz val="11"/>
        <color rgb="FF000000"/>
        <rFont val="宋体"/>
        <family val="0"/>
        <charset val="134"/>
      </rPr>
      <t xml:space="preserve">370ml/</t>
    </r>
    <r>
      <rPr>
        <sz val="11"/>
        <color rgb="FF000000"/>
        <rFont val="Noto Sans CJK SC"/>
        <family val="2"/>
      </rPr>
      <t xml:space="preserve">瓶</t>
    </r>
  </si>
  <si>
    <t xml:space="preserve">4953923303399</t>
  </si>
  <si>
    <t xml:space="preserve">CG6920</t>
  </si>
  <si>
    <t xml:space="preserve">不理货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</si>
</sst>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Noto Sans CJK SC"/>
      <family val="2"/>
    </font>
    <font>
      <sz val="11"/>
      <color rgb="FF000000"/>
      <name val="Noto Sans CJK SC"/>
      <family val="2"/>
    </font>
    <font>
      <sz val="11"/>
      <color rgb="FFFF0000"/>
      <name val="Noto Sans CJK SC"/>
      <family val="2"/>
    </font>
    <font>
      <sz val="11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3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N12" activeCellId="0" sqref="N12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2.24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SUM(F5:F485)</f>
        <v>1665</v>
      </c>
      <c r="G4" s="14"/>
      <c r="H4" s="14" t="n">
        <f aca="false">SUM(H5:H485)</f>
        <v>648</v>
      </c>
      <c r="I4" s="14" t="n">
        <f aca="false">SUM(I5:I485)</f>
        <v>17</v>
      </c>
      <c r="J4" s="14" t="n">
        <f aca="false">SUM(J5:J485)</f>
        <v>0</v>
      </c>
      <c r="K4" s="14" t="n">
        <f aca="false">SUM(K5:K485)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86" hidden="false" customHeight="true" outlineLevel="0" collapsed="false">
      <c r="A6" s="17" t="n">
        <v>1</v>
      </c>
      <c r="B6" s="18" t="str">
        <f aca="false">IF(C6&lt;&gt;"",$N$3,"")</f>
        <v>20260611</v>
      </c>
      <c r="C6" s="19" t="s">
        <v>28</v>
      </c>
      <c r="D6" s="20" t="s">
        <v>29</v>
      </c>
      <c r="E6" s="21" t="s">
        <v>30</v>
      </c>
      <c r="F6" s="22" t="n">
        <v>500</v>
      </c>
      <c r="G6" s="17" t="n">
        <v>15</v>
      </c>
      <c r="H6" s="18" t="n">
        <v>468</v>
      </c>
      <c r="I6" s="18" t="n">
        <f aca="false">2+9+1</f>
        <v>12</v>
      </c>
      <c r="J6" s="18"/>
      <c r="K6" s="18"/>
      <c r="L6" s="17" t="n">
        <v>0.67</v>
      </c>
      <c r="M6" s="23" t="s">
        <v>31</v>
      </c>
      <c r="N6" s="24" t="n">
        <v>47027</v>
      </c>
      <c r="O6" s="25" t="s">
        <v>32</v>
      </c>
      <c r="Q6" s="26" t="s">
        <v>33</v>
      </c>
    </row>
    <row r="7" s="7" customFormat="true" ht="86" hidden="false" customHeight="true" outlineLevel="0" collapsed="false">
      <c r="A7" s="17"/>
      <c r="B7" s="18"/>
      <c r="C7" s="19"/>
      <c r="D7" s="20"/>
      <c r="E7" s="21" t="s">
        <v>30</v>
      </c>
      <c r="F7" s="22"/>
      <c r="G7" s="17"/>
      <c r="H7" s="18" t="n">
        <v>15</v>
      </c>
      <c r="I7" s="18" t="n">
        <f aca="false">4+1</f>
        <v>5</v>
      </c>
      <c r="J7" s="18"/>
      <c r="K7" s="18"/>
      <c r="L7" s="17"/>
      <c r="M7" s="23" t="s">
        <v>34</v>
      </c>
      <c r="N7" s="24" t="n">
        <v>47027</v>
      </c>
      <c r="O7" s="25" t="s">
        <v>32</v>
      </c>
      <c r="Q7" s="26" t="s">
        <v>35</v>
      </c>
    </row>
    <row r="8" s="7" customFormat="true" ht="86" hidden="false" customHeight="true" outlineLevel="0" collapsed="false">
      <c r="A8" s="18" t="n">
        <v>2</v>
      </c>
      <c r="B8" s="18" t="str">
        <f aca="false">IF(C8&lt;&gt;"",$N$3,"")</f>
        <v>20260611</v>
      </c>
      <c r="C8" s="19" t="s">
        <v>36</v>
      </c>
      <c r="D8" s="20" t="s">
        <v>37</v>
      </c>
      <c r="E8" s="21" t="s">
        <v>38</v>
      </c>
      <c r="F8" s="22" t="n">
        <v>165</v>
      </c>
      <c r="G8" s="18" t="n">
        <v>15</v>
      </c>
      <c r="H8" s="18" t="n">
        <v>165</v>
      </c>
      <c r="I8" s="18"/>
      <c r="J8" s="18"/>
      <c r="K8" s="18"/>
      <c r="L8" s="18" t="n">
        <v>0.63</v>
      </c>
      <c r="M8" s="23" t="s">
        <v>39</v>
      </c>
      <c r="N8" s="24" t="n">
        <v>46600</v>
      </c>
      <c r="O8" s="25" t="s">
        <v>32</v>
      </c>
    </row>
    <row r="9" s="5" customFormat="true" ht="45" hidden="false" customHeight="true" outlineLevel="0" collapsed="false">
      <c r="A9" s="27" t="n">
        <v>3</v>
      </c>
      <c r="B9" s="28" t="str">
        <f aca="false">IF(C9&lt;&gt;"",$N$3,"")</f>
        <v>20260611</v>
      </c>
      <c r="C9" s="27" t="s">
        <v>40</v>
      </c>
      <c r="D9" s="27" t="s">
        <v>41</v>
      </c>
      <c r="E9" s="21" t="s">
        <v>42</v>
      </c>
      <c r="F9" s="29" t="n">
        <v>1000</v>
      </c>
      <c r="G9" s="30" t="s">
        <v>43</v>
      </c>
      <c r="H9" s="27"/>
      <c r="I9" s="27"/>
      <c r="J9" s="27"/>
      <c r="K9" s="27"/>
      <c r="L9" s="27"/>
      <c r="M9" s="27"/>
      <c r="N9" s="24" t="n">
        <v>46692</v>
      </c>
      <c r="O9" s="25" t="s">
        <v>32</v>
      </c>
    </row>
    <row r="10" s="5" customFormat="true" ht="45" hidden="false" customHeight="true" outlineLevel="0" collapsed="false">
      <c r="A10" s="1"/>
      <c r="B10" s="31" t="str">
        <f aca="false">IF(C10&lt;&gt;"",$N$3,"")</f>
        <v/>
      </c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3"/>
      <c r="O10" s="4"/>
    </row>
    <row r="11" s="5" customFormat="true" ht="45" hidden="false" customHeight="true" outlineLevel="0" collapsed="false">
      <c r="A11" s="1"/>
      <c r="B11" s="31" t="str">
        <f aca="false">IF(C11&lt;&gt;"",$N$3,"")</f>
        <v/>
      </c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3"/>
      <c r="O11" s="4"/>
    </row>
    <row r="12" s="5" customFormat="true" ht="45" hidden="false" customHeight="true" outlineLevel="0" collapsed="false">
      <c r="A12" s="1"/>
      <c r="B12" s="31" t="str">
        <f aca="false">IF(C12&lt;&gt;"",$N$3,"")</f>
        <v/>
      </c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3"/>
      <c r="O12" s="4"/>
      <c r="AB12" s="5" t="n">
        <v>4</v>
      </c>
    </row>
    <row r="13" s="5" customFormat="true" ht="45" hidden="false" customHeight="true" outlineLevel="0" collapsed="false">
      <c r="A13" s="1"/>
      <c r="B13" s="31" t="str">
        <f aca="false">IF(C13&lt;&gt;"",$N$3,"")</f>
        <v/>
      </c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3"/>
      <c r="O13" s="4"/>
    </row>
    <row r="14" s="5" customFormat="true" ht="45" hidden="false" customHeight="true" outlineLevel="0" collapsed="false">
      <c r="A14" s="1"/>
      <c r="B14" s="31" t="str">
        <f aca="false">IF(C14&lt;&gt;"",$N$3,"")</f>
        <v/>
      </c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3"/>
      <c r="O14" s="4"/>
    </row>
    <row r="15" s="5" customFormat="true" ht="45" hidden="false" customHeight="true" outlineLevel="0" collapsed="false">
      <c r="A15" s="1"/>
      <c r="B15" s="31" t="str">
        <f aca="false">IF(C15&lt;&gt;"",$N$3,"")</f>
        <v/>
      </c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3"/>
      <c r="O15" s="4"/>
    </row>
    <row r="16" customFormat="false" ht="45" hidden="false" customHeight="true" outlineLevel="0" collapsed="false">
      <c r="B16" s="31" t="str">
        <f aca="false">IF(C16&lt;&gt;"",$N$3,"")</f>
        <v/>
      </c>
    </row>
    <row r="17" customFormat="false" ht="45" hidden="false" customHeight="true" outlineLevel="0" collapsed="false">
      <c r="B17" s="31" t="str">
        <f aca="false">IF(C17&lt;&gt;"",$N$3,"")</f>
        <v/>
      </c>
    </row>
    <row r="18" customFormat="false" ht="45" hidden="false" customHeight="true" outlineLevel="0" collapsed="false">
      <c r="B18" s="31" t="str">
        <f aca="false">IF(C18&lt;&gt;"",$N$3,"")</f>
        <v/>
      </c>
    </row>
    <row r="19" customFormat="false" ht="45" hidden="false" customHeight="true" outlineLevel="0" collapsed="false">
      <c r="B19" s="31" t="str">
        <f aca="false">IF(C19&lt;&gt;"",$N$3,"")</f>
        <v/>
      </c>
    </row>
    <row r="20" customFormat="false" ht="45" hidden="false" customHeight="true" outlineLevel="0" collapsed="false">
      <c r="B20" s="31" t="str">
        <f aca="false">IF(C20&lt;&gt;"",$N$3,"")</f>
        <v/>
      </c>
    </row>
    <row r="21" customFormat="false" ht="45" hidden="false" customHeight="true" outlineLevel="0" collapsed="false">
      <c r="B21" s="31" t="str">
        <f aca="false">IF(C21&lt;&gt;"",$N$3,"")</f>
        <v/>
      </c>
    </row>
    <row r="22" customFormat="false" ht="45" hidden="false" customHeight="true" outlineLevel="0" collapsed="false">
      <c r="B22" s="31" t="str">
        <f aca="false">IF(C22&lt;&gt;"",$N$3,"")</f>
        <v/>
      </c>
    </row>
    <row r="23" customFormat="false" ht="45" hidden="false" customHeight="true" outlineLevel="0" collapsed="false">
      <c r="B23" s="31" t="str">
        <f aca="false">IF(C23&lt;&gt;"",$N$3,"")</f>
        <v/>
      </c>
    </row>
    <row r="24" customFormat="false" ht="45" hidden="false" customHeight="true" outlineLevel="0" collapsed="false">
      <c r="B24" s="31" t="str">
        <f aca="false">IF(C24&lt;&gt;"",$N$3,"")</f>
        <v/>
      </c>
    </row>
    <row r="25" customFormat="false" ht="45" hidden="false" customHeight="true" outlineLevel="0" collapsed="false">
      <c r="B25" s="31" t="str">
        <f aca="false">IF(C25&lt;&gt;"",$N$3,"")</f>
        <v/>
      </c>
    </row>
    <row r="26" customFormat="false" ht="45" hidden="false" customHeight="true" outlineLevel="0" collapsed="false">
      <c r="B26" s="31" t="str">
        <f aca="false">IF(C26&lt;&gt;"",$N$3,"")</f>
        <v/>
      </c>
    </row>
    <row r="27" customFormat="false" ht="45" hidden="false" customHeight="true" outlineLevel="0" collapsed="false">
      <c r="B27" s="31" t="str">
        <f aca="false">IF(C27&lt;&gt;"",$N$3,"")</f>
        <v/>
      </c>
    </row>
    <row r="28" customFormat="false" ht="45" hidden="false" customHeight="true" outlineLevel="0" collapsed="false">
      <c r="B28" s="31" t="str">
        <f aca="false">IF(C28&lt;&gt;"",$N$3,"")</f>
        <v/>
      </c>
    </row>
    <row r="29" customFormat="false" ht="45" hidden="false" customHeight="true" outlineLevel="0" collapsed="false">
      <c r="B29" s="31" t="str">
        <f aca="false">IF(C29&lt;&gt;"",$N$3,"")</f>
        <v/>
      </c>
    </row>
    <row r="30" customFormat="false" ht="45" hidden="false" customHeight="true" outlineLevel="0" collapsed="false">
      <c r="B30" s="31" t="str">
        <f aca="false">IF(C30&lt;&gt;"",$N$3,"")</f>
        <v/>
      </c>
    </row>
    <row r="31" customFormat="false" ht="45" hidden="false" customHeight="true" outlineLevel="0" collapsed="false">
      <c r="B31" s="31" t="str">
        <f aca="false">IF(C31&lt;&gt;"",$N$3,"")</f>
        <v/>
      </c>
    </row>
    <row r="32" customFormat="false" ht="45" hidden="false" customHeight="true" outlineLevel="0" collapsed="false">
      <c r="B32" s="31" t="str">
        <f aca="false">IF(C32&lt;&gt;"",$N$3,"")</f>
        <v/>
      </c>
    </row>
    <row r="33" customFormat="false" ht="45" hidden="false" customHeight="true" outlineLevel="0" collapsed="false">
      <c r="B33" s="31" t="str">
        <f aca="false">IF(C33&lt;&gt;"",$N$3,"")</f>
        <v/>
      </c>
    </row>
    <row r="34" customFormat="false" ht="45" hidden="false" customHeight="true" outlineLevel="0" collapsed="false">
      <c r="B34" s="31" t="str">
        <f aca="false">IF(C34&lt;&gt;"",$N$3,"")</f>
        <v/>
      </c>
    </row>
    <row r="35" customFormat="false" ht="45" hidden="false" customHeight="true" outlineLevel="0" collapsed="false">
      <c r="B35" s="31" t="str">
        <f aca="false">IF(C35&lt;&gt;"",$N$3,"")</f>
        <v/>
      </c>
    </row>
  </sheetData>
  <mergeCells count="1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C6:C7"/>
    <mergeCell ref="D6:D7"/>
    <mergeCell ref="F6:F7"/>
    <mergeCell ref="G6:G7"/>
    <mergeCell ref="L6:L7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31" width="34.23"/>
  </cols>
  <sheetData>
    <row r="1" customFormat="false" ht="160" hidden="false" customHeight="true" outlineLevel="0" collapsed="false">
      <c r="A1" s="28"/>
      <c r="B1" s="28"/>
      <c r="C1" s="28"/>
      <c r="D1" s="28"/>
      <c r="E1" s="28"/>
      <c r="F1" s="28"/>
      <c r="G1" s="28"/>
      <c r="H1" s="28"/>
      <c r="I1" s="28"/>
      <c r="J1" s="28"/>
    </row>
    <row r="2" customFormat="false" ht="160" hidden="false" customHeight="true" outlineLevel="0" collapsed="false">
      <c r="A2" s="28"/>
      <c r="B2" s="28"/>
      <c r="C2" s="28"/>
      <c r="D2" s="28"/>
      <c r="E2" s="28"/>
      <c r="F2" s="28"/>
      <c r="G2" s="28"/>
      <c r="H2" s="28"/>
      <c r="I2" s="28"/>
      <c r="J2" s="2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Wrath_PL</cp:lastModifiedBy>
  <dcterms:modified xsi:type="dcterms:W3CDTF">2026-06-15T14:58:59Z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94A5F7EC4C3E4CAF904B643021A8497E_13</vt:lpwstr>
  </property>
  <property fmtid="{D5CDD505-2E9C-101B-9397-08002B2CF9AE}" pid="4" name="KSOProductBuildVer">
    <vt:lpwstr>2052-12.1.0.26895</vt:lpwstr>
  </property>
  <property fmtid="{D5CDD505-2E9C-101B-9397-08002B2CF9AE}" pid="5" name="KSOReadingLayout">
    <vt:bool>1</vt:bool>
  </property>
</Properties>
</file>