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理货报告" sheetId="1" state="visible" r:id="rId2"/>
    <sheet name="到货图片" sheetId="2" state="visible" r:id="rId3"/>
  </sheets>
  <definedNames>
    <definedName function="false" hidden="true" localSheetId="0" name="_xlnm._FilterDatabase" vbProcedure="false">理货报告!$A$5:$IU$150</definedName>
    <definedName function="false" hidden="false" name="_xlfn_DISPIMG" vbProcedure="false"/>
    <definedName function="false" hidden="false" localSheetId="0" name="Print_Titles" vbProcedure="false">理货报告!$5:$5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<sst xmlns="http://schemas.openxmlformats.org/spreadsheetml/2006/main" count="617" uniqueCount="277">
  <si>
    <t xml:space="preserve">义乌金讯中心仓理货报告</t>
  </si>
  <si>
    <t xml:space="preserve">客户名称：吉祥微风商贸有限公司</t>
  </si>
  <si>
    <r>
      <rPr>
        <b val="true"/>
        <sz val="11"/>
        <color rgb="FF000000"/>
        <rFont val="Noto Sans CJK SC"/>
        <family val="2"/>
      </rPr>
      <t xml:space="preserve">报关单号：</t>
    </r>
    <r>
      <rPr>
        <b val="true"/>
        <sz val="11"/>
        <color rgb="FF000000"/>
        <rFont val="Microsoft YaHei"/>
        <family val="2"/>
        <charset val="134"/>
      </rPr>
      <t xml:space="preserve">292520261000030299/292520261000030302</t>
    </r>
  </si>
  <si>
    <t xml:space="preserve">货物到仓时间：</t>
  </si>
  <si>
    <t xml:space="preserve">20260614</t>
  </si>
  <si>
    <r>
      <rPr>
        <b val="true"/>
        <sz val="11"/>
        <color rgb="FF000000"/>
        <rFont val="Noto Sans CJK SC"/>
        <family val="2"/>
      </rPr>
      <t xml:space="preserve">报关数量：</t>
    </r>
    <r>
      <rPr>
        <b val="true"/>
        <sz val="11"/>
        <color rgb="FF000000"/>
        <rFont val="Microsoft YaHei"/>
        <family val="2"/>
        <charset val="134"/>
      </rPr>
      <t xml:space="preserve">18567</t>
    </r>
  </si>
  <si>
    <t xml:space="preserve">入库单号：</t>
  </si>
  <si>
    <t xml:space="preserve">理货日期：</t>
  </si>
  <si>
    <t xml:space="preserve">汇总</t>
  </si>
  <si>
    <t xml:space="preserve">SKU:44</t>
  </si>
  <si>
    <r>
      <rPr>
        <b val="true"/>
        <sz val="10"/>
        <color rgb="FF000000"/>
        <rFont val="Noto Sans CJK SC"/>
        <family val="2"/>
      </rPr>
      <t xml:space="preserve">理货维度：</t>
    </r>
    <r>
      <rPr>
        <b val="true"/>
        <sz val="10"/>
        <color rgb="FF000000"/>
        <rFont val="Microsoft YaHei"/>
        <family val="2"/>
        <charset val="134"/>
      </rPr>
      <t xml:space="preserve">20</t>
    </r>
    <r>
      <rPr>
        <b val="true"/>
        <sz val="10"/>
        <color rgb="FF000000"/>
        <rFont val="Noto Sans CJK SC"/>
        <family val="2"/>
      </rPr>
      <t xml:space="preserve">托</t>
    </r>
  </si>
  <si>
    <t xml:space="preserve">理货人：</t>
  </si>
  <si>
    <t xml:space="preserve">复核人：</t>
  </si>
  <si>
    <t xml:space="preserve">序号</t>
  </si>
  <si>
    <t xml:space="preserve">理货日期</t>
  </si>
  <si>
    <t xml:space="preserve">品名</t>
  </si>
  <si>
    <t xml:space="preserve">料号</t>
  </si>
  <si>
    <t xml:space="preserve">采购编号</t>
  </si>
  <si>
    <t xml:space="preserve">理货数量</t>
  </si>
  <si>
    <t xml:space="preserve">箱规</t>
  </si>
  <si>
    <t xml:space="preserve">合格</t>
  </si>
  <si>
    <t xml:space="preserve">残次</t>
  </si>
  <si>
    <t xml:space="preserve">少货</t>
  </si>
  <si>
    <t xml:space="preserve">多货</t>
  </si>
  <si>
    <r>
      <rPr>
        <b val="true"/>
        <sz val="11"/>
        <color rgb="FF000000"/>
        <rFont val="Noto Sans CJK SC"/>
        <family val="2"/>
      </rPr>
      <t xml:space="preserve">毛重（</t>
    </r>
    <r>
      <rPr>
        <b val="true"/>
        <sz val="11"/>
        <color rgb="FF000000"/>
        <rFont val="Microsoft YaHei"/>
        <family val="2"/>
        <charset val="134"/>
      </rPr>
      <t xml:space="preserve">KG)</t>
    </r>
  </si>
  <si>
    <t xml:space="preserve">批次号</t>
  </si>
  <si>
    <t xml:space="preserve">效期</t>
  </si>
  <si>
    <t xml:space="preserve">箱唛</t>
  </si>
  <si>
    <r>
      <rPr>
        <sz val="10"/>
        <rFont val="Microsoft YaHei"/>
        <family val="2"/>
        <charset val="134"/>
      </rPr>
      <t xml:space="preserve">Shiseido </t>
    </r>
    <r>
      <rPr>
        <sz val="10"/>
        <rFont val="Noto Sans CJK SC"/>
        <family val="2"/>
      </rPr>
      <t xml:space="preserve">资生堂 红腰子精华第四代 </t>
    </r>
    <r>
      <rPr>
        <sz val="10"/>
        <rFont val="Microsoft YaHei"/>
        <family val="2"/>
        <charset val="134"/>
      </rPr>
      <t xml:space="preserve">75ml</t>
    </r>
  </si>
  <si>
    <t xml:space="preserve">729238224469</t>
  </si>
  <si>
    <t xml:space="preserve">5100T</t>
  </si>
  <si>
    <t xml:space="preserve">115-260609-102C</t>
  </si>
  <si>
    <t xml:space="preserve">5153M</t>
  </si>
  <si>
    <t xml:space="preserve">5216G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</si>
  <si>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</t>
    </r>
  </si>
  <si>
    <t xml:space="preserve">5154O</t>
  </si>
  <si>
    <t xml:space="preserve">5154M</t>
  </si>
  <si>
    <t xml:space="preserve">5155O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</si>
  <si>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3</t>
    </r>
  </si>
  <si>
    <r>
      <rPr>
        <sz val="10"/>
        <rFont val="Microsoft YaHei"/>
        <family val="2"/>
        <charset val="134"/>
      </rPr>
      <t xml:space="preserve">Shu-uemura </t>
    </r>
    <r>
      <rPr>
        <sz val="10"/>
        <rFont val="Noto Sans CJK SC"/>
        <family val="2"/>
      </rPr>
      <t xml:space="preserve">植村秀 琥珀卸妆油 </t>
    </r>
    <r>
      <rPr>
        <sz val="10"/>
        <rFont val="Microsoft YaHei"/>
        <family val="2"/>
        <charset val="134"/>
      </rPr>
      <t xml:space="preserve">450ml</t>
    </r>
  </si>
  <si>
    <t xml:space="preserve">4936968814365</t>
  </si>
  <si>
    <t xml:space="preserve">78Z602</t>
  </si>
  <si>
    <t xml:space="preserve">115-260609-104C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</si>
  <si>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574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</si>
  <si>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4936968877902</t>
  </si>
  <si>
    <t xml:space="preserve">78ZN01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</si>
  <si>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774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</si>
  <si>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4936968878008</t>
  </si>
  <si>
    <t xml:space="preserve">78Z600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</si>
  <si>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594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</si>
  <si>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4936968877926</t>
  </si>
  <si>
    <t xml:space="preserve">78ZO00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</si>
  <si>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透明隔离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</si>
  <si>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3666057237577</t>
  </si>
  <si>
    <t xml:space="preserve">0508113</t>
  </si>
  <si>
    <t xml:space="preserve">115-260609-106C</t>
  </si>
  <si>
    <r>
      <rPr>
        <sz val="11"/>
        <color rgb="FFFF0000"/>
        <rFont val="Noto Sans CJK SC"/>
        <family val="2"/>
      </rPr>
      <t xml:space="preserve">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</si>
  <si>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0503223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</si>
  <si>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双萃精华轻盈版 九代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</si>
  <si>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3666057300448</t>
  </si>
  <si>
    <t xml:space="preserve">0513019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</si>
  <si>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身体护理油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</si>
  <si>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3666057031076</t>
  </si>
  <si>
    <t xml:space="preserve">0518003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</si>
  <si>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超级多元赋活日霜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</si>
  <si>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3666057064494</t>
  </si>
  <si>
    <t xml:space="preserve">0448126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</si>
  <si>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多元赋活精华水 </t>
    </r>
    <r>
      <rPr>
        <sz val="10"/>
        <color rgb="FF000000"/>
        <rFont val="Microsoft YaHei"/>
        <family val="2"/>
        <charset val="134"/>
      </rPr>
      <t xml:space="preserve">2024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</si>
  <si>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3666057215919</t>
  </si>
  <si>
    <t xml:space="preserve">/</t>
  </si>
  <si>
    <t xml:space="preserve">0519245</t>
  </si>
  <si>
    <t xml:space="preserve">0527288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</si>
  <si>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弹簧日霜清爽型 </t>
    </r>
    <r>
      <rPr>
        <sz val="10"/>
        <color rgb="FF000000"/>
        <rFont val="Microsoft YaHei"/>
        <family val="2"/>
        <charset val="134"/>
      </rPr>
      <t xml:space="preserve">2025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</si>
  <si>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3666057272646</t>
  </si>
  <si>
    <t xml:space="preserve">0525160</t>
  </si>
  <si>
    <t xml:space="preserve">0438066</t>
  </si>
  <si>
    <t xml:space="preserve">0446093</t>
  </si>
  <si>
    <r>
      <rPr>
        <sz val="11"/>
        <color rgb="FFFF0000"/>
        <rFont val="Noto Sans CJK SC"/>
        <family val="2"/>
      </rPr>
      <t xml:space="preserve">变形内部破损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000000"/>
        <rFont val="宋体"/>
        <family val="0"/>
        <charset val="134"/>
      </rPr>
      <t xml:space="preserve">+</t>
    </r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6+</t>
    </r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</si>
  <si>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Shiseido </t>
    </r>
    <r>
      <rPr>
        <sz val="10"/>
        <color rgb="FF000000"/>
        <rFont val="Noto Sans CJK SC"/>
        <family val="2"/>
      </rPr>
      <t xml:space="preserve">资生堂 蓝胖子防晒</t>
    </r>
    <r>
      <rPr>
        <sz val="10"/>
        <color rgb="FF000000"/>
        <rFont val="Microsoft YaHei"/>
        <family val="2"/>
        <charset val="134"/>
      </rPr>
      <t xml:space="preserve">2025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</si>
  <si>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729238212831</t>
  </si>
  <si>
    <t xml:space="preserve">5338M2</t>
  </si>
  <si>
    <t xml:space="preserve">115-260609-108C</t>
  </si>
  <si>
    <t xml:space="preserve">5339M2</t>
  </si>
  <si>
    <r>
      <rPr>
        <sz val="10"/>
        <color rgb="FF000000"/>
        <rFont val="Microsoft YaHei"/>
        <family val="2"/>
        <charset val="134"/>
      </rPr>
      <t xml:space="preserve">Guerlain </t>
    </r>
    <r>
      <rPr>
        <sz val="10"/>
        <color rgb="FF000000"/>
        <rFont val="Noto Sans CJK SC"/>
        <family val="2"/>
      </rPr>
      <t xml:space="preserve">娇兰 蜂姿水 </t>
    </r>
    <r>
      <rPr>
        <sz val="10"/>
        <color rgb="FF000000"/>
        <rFont val="Microsoft YaHei"/>
        <family val="2"/>
        <charset val="134"/>
      </rPr>
      <t xml:space="preserve">300ml</t>
    </r>
  </si>
  <si>
    <t xml:space="preserve">3346470615892</t>
  </si>
  <si>
    <t xml:space="preserve">5K06</t>
  </si>
  <si>
    <r>
      <rPr>
        <sz val="11"/>
        <color rgb="FFFF0000"/>
        <rFont val="Noto Sans CJK SC"/>
        <family val="2"/>
      </rPr>
      <t xml:space="preserve">鉴定残（无塑封）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</si>
  <si>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5K02</t>
  </si>
  <si>
    <t xml:space="preserve">5K04</t>
  </si>
  <si>
    <t xml:space="preserve">5K05</t>
  </si>
  <si>
    <r>
      <rPr>
        <sz val="10"/>
        <color rgb="FF000000"/>
        <rFont val="Microsoft YaHei"/>
        <family val="2"/>
        <charset val="134"/>
      </rPr>
      <t xml:space="preserve">KERASTASE </t>
    </r>
    <r>
      <rPr>
        <sz val="10"/>
        <color rgb="FF000000"/>
        <rFont val="Noto Sans CJK SC"/>
        <family val="2"/>
      </rPr>
      <t xml:space="preserve">卡诗 黑钻钥源鱼子酱套盒（发膜</t>
    </r>
    <r>
      <rPr>
        <sz val="10"/>
        <color rgb="FF000000"/>
        <rFont val="Microsoft YaHei"/>
        <family val="2"/>
        <charset val="134"/>
      </rPr>
      <t xml:space="preserve">200ml+</t>
    </r>
    <r>
      <rPr>
        <sz val="10"/>
        <color rgb="FF000000"/>
        <rFont val="Noto Sans CJK SC"/>
        <family val="2"/>
      </rPr>
      <t xml:space="preserve">鱼子精华染烫修护</t>
    </r>
    <r>
      <rPr>
        <sz val="10"/>
        <color rgb="FF000000"/>
        <rFont val="Microsoft YaHei"/>
        <family val="2"/>
        <charset val="134"/>
      </rPr>
      <t xml:space="preserve">50ml</t>
    </r>
    <r>
      <rPr>
        <sz val="10"/>
        <color rgb="FF000000"/>
        <rFont val="Noto Sans CJK SC"/>
        <family val="2"/>
      </rPr>
      <t xml:space="preserve">）</t>
    </r>
  </si>
  <si>
    <t xml:space="preserve">3474637273682</t>
  </si>
  <si>
    <t xml:space="preserve">44Z90C</t>
  </si>
  <si>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000000"/>
        <rFont val="Noto Sans CJK SC"/>
        <family val="2"/>
      </rPr>
      <t xml:space="preserve">封口贴脏污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</si>
  <si>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恒久粉底液黑盖 </t>
    </r>
    <r>
      <rPr>
        <sz val="10"/>
        <color rgb="FF000000"/>
        <rFont val="Microsoft YaHei"/>
        <family val="2"/>
        <charset val="134"/>
      </rPr>
      <t xml:space="preserve">LC1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</si>
  <si>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3614273593472</t>
  </si>
  <si>
    <t xml:space="preserve">40ZD00</t>
  </si>
  <si>
    <t xml:space="preserve">115-260609-110C</t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</si>
  <si>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恒久粉底液粉盖 </t>
    </r>
    <r>
      <rPr>
        <sz val="10"/>
        <color rgb="FF000000"/>
        <rFont val="Microsoft YaHei"/>
        <family val="2"/>
        <charset val="134"/>
      </rPr>
      <t xml:space="preserve">LC1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</si>
  <si>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3614274403183</t>
  </si>
  <si>
    <t xml:space="preserve">40A201</t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</si>
  <si>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恒久粉底液粉盖 </t>
    </r>
    <r>
      <rPr>
        <sz val="10"/>
        <color rgb="FF000000"/>
        <rFont val="Microsoft YaHei"/>
        <family val="2"/>
        <charset val="134"/>
      </rPr>
      <t xml:space="preserve">LN1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</si>
  <si>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3614274403190</t>
  </si>
  <si>
    <t xml:space="preserve">40ZO02</t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</si>
  <si>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恒久粉底液粉盖 </t>
    </r>
    <r>
      <rPr>
        <sz val="10"/>
        <color rgb="FF000000"/>
        <rFont val="Microsoft YaHei"/>
        <family val="2"/>
        <charset val="134"/>
      </rPr>
      <t xml:space="preserve">LN4</t>
    </r>
    <r>
      <rPr>
        <sz val="10"/>
        <color rgb="FF000000"/>
        <rFont val="Noto Sans CJK SC"/>
        <family val="2"/>
      </rPr>
      <t xml:space="preserve">色号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</si>
  <si>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3614274403251</t>
  </si>
  <si>
    <t xml:space="preserve">40Z801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</si>
  <si>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红石榴三件套 </t>
    </r>
    <r>
      <rPr>
        <sz val="10"/>
        <color rgb="FF000000"/>
        <rFont val="Microsoft YaHei"/>
        <family val="2"/>
        <charset val="134"/>
      </rPr>
      <t xml:space="preserve">2025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( </t>
    </r>
    <r>
      <rPr>
        <sz val="10"/>
        <color rgb="FF000000"/>
        <rFont val="Noto Sans CJK SC"/>
        <family val="2"/>
      </rPr>
      <t xml:space="preserve">洁面 </t>
    </r>
    <r>
      <rPr>
        <sz val="10"/>
        <color rgb="FF000000"/>
        <rFont val="Microsoft YaHei"/>
        <family val="2"/>
        <charset val="134"/>
      </rPr>
      <t xml:space="preserve">125ml + </t>
    </r>
    <r>
      <rPr>
        <sz val="10"/>
        <color rgb="FF000000"/>
        <rFont val="Noto Sans CJK SC"/>
        <family val="2"/>
      </rPr>
      <t xml:space="preserve">滋润水 </t>
    </r>
    <r>
      <rPr>
        <sz val="10"/>
        <color rgb="FF000000"/>
        <rFont val="Microsoft YaHei"/>
        <family val="2"/>
        <charset val="134"/>
      </rPr>
      <t xml:space="preserve">200ml + </t>
    </r>
    <r>
      <rPr>
        <sz val="10"/>
        <color rgb="FF000000"/>
        <rFont val="Noto Sans CJK SC"/>
        <family val="2"/>
      </rPr>
      <t xml:space="preserve">晚霜 </t>
    </r>
    <r>
      <rPr>
        <sz val="10"/>
        <color rgb="FF000000"/>
        <rFont val="Microsoft YaHei"/>
        <family val="2"/>
        <charset val="134"/>
      </rPr>
      <t xml:space="preserve">50ml )</t>
    </r>
  </si>
  <si>
    <t xml:space="preserve">887167636446</t>
  </si>
  <si>
    <t xml:space="preserve">A65</t>
  </si>
  <si>
    <r>
      <rPr>
        <sz val="11"/>
        <color rgb="FF000000"/>
        <rFont val="Noto Sans CJK SC"/>
        <family val="2"/>
      </rPr>
      <t xml:space="preserve">无效期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000000"/>
        <rFont val="Noto Sans CJK SC"/>
        <family val="2"/>
      </rPr>
      <t xml:space="preserve">效期偏移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</si>
  <si>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Jo Malone London </t>
    </r>
    <r>
      <rPr>
        <sz val="10"/>
        <color rgb="FF000000"/>
        <rFont val="Noto Sans CJK SC"/>
        <family val="2"/>
      </rPr>
      <t xml:space="preserve">祖玛珑 维他命</t>
    </r>
    <r>
      <rPr>
        <sz val="10"/>
        <color rgb="FF000000"/>
        <rFont val="Microsoft YaHei"/>
        <family val="2"/>
        <charset val="134"/>
      </rPr>
      <t xml:space="preserve">E</t>
    </r>
    <r>
      <rPr>
        <sz val="10"/>
        <color rgb="FF000000"/>
        <rFont val="Noto Sans CJK SC"/>
        <family val="2"/>
      </rPr>
      <t xml:space="preserve">护手霜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</si>
  <si>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690251009909</t>
  </si>
  <si>
    <t xml:space="preserve">C65</t>
  </si>
  <si>
    <t xml:space="preserve">115-260609-112C</t>
  </si>
  <si>
    <t xml:space="preserve">D65</t>
  </si>
  <si>
    <r>
      <rPr>
        <sz val="11"/>
        <color rgb="FF000000"/>
        <rFont val="Noto Sans CJK SC"/>
        <family val="2"/>
      </rPr>
      <t xml:space="preserve">划痕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000000"/>
        <rFont val="Noto Sans CJK SC"/>
        <family val="2"/>
      </rPr>
      <t xml:space="preserve">贴封口贴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</si>
  <si>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智妍清爽面霜 </t>
    </r>
    <r>
      <rPr>
        <sz val="10"/>
        <color rgb="FF000000"/>
        <rFont val="Microsoft YaHei"/>
        <family val="2"/>
        <charset val="134"/>
      </rPr>
      <t xml:space="preserve">75ml</t>
    </r>
  </si>
  <si>
    <t xml:space="preserve">887167539556</t>
  </si>
  <si>
    <t xml:space="preserve">F84</t>
  </si>
  <si>
    <r>
      <rPr>
        <sz val="10"/>
        <color rgb="FF000000"/>
        <rFont val="Microsoft YaHei"/>
        <family val="2"/>
        <charset val="134"/>
      </rPr>
      <t xml:space="preserve">Jo Malone London </t>
    </r>
    <r>
      <rPr>
        <sz val="10"/>
        <color rgb="FF000000"/>
        <rFont val="Noto Sans CJK SC"/>
        <family val="2"/>
      </rPr>
      <t xml:space="preserve">祖玛珑 维他命</t>
    </r>
    <r>
      <rPr>
        <sz val="10"/>
        <color rgb="FF000000"/>
        <rFont val="Microsoft YaHei"/>
        <family val="2"/>
        <charset val="134"/>
      </rPr>
      <t xml:space="preserve">E</t>
    </r>
    <r>
      <rPr>
        <sz val="10"/>
        <color rgb="FF000000"/>
        <rFont val="Noto Sans CJK SC"/>
        <family val="2"/>
      </rPr>
      <t xml:space="preserve">润唇膏 </t>
    </r>
    <r>
      <rPr>
        <sz val="10"/>
        <color rgb="FF000000"/>
        <rFont val="Microsoft YaHei"/>
        <family val="2"/>
        <charset val="134"/>
      </rPr>
      <t xml:space="preserve">15ml</t>
    </r>
  </si>
  <si>
    <t xml:space="preserve">690251027057</t>
  </si>
  <si>
    <t xml:space="preserve">BA5</t>
  </si>
  <si>
    <t xml:space="preserve">AA5</t>
  </si>
  <si>
    <r>
      <rPr>
        <sz val="11"/>
        <color rgb="FF000000"/>
        <rFont val="Noto Sans CJK SC"/>
        <family val="2"/>
      </rPr>
      <t xml:space="preserve">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</si>
  <si>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双萃精华 九代 </t>
    </r>
    <r>
      <rPr>
        <sz val="10"/>
        <color rgb="FF000000"/>
        <rFont val="Microsoft YaHei"/>
        <family val="2"/>
        <charset val="134"/>
      </rPr>
      <t xml:space="preserve">75ml</t>
    </r>
  </si>
  <si>
    <t xml:space="preserve">3666057202506</t>
  </si>
  <si>
    <t xml:space="preserve">0546013</t>
  </si>
  <si>
    <t xml:space="preserve">115-260609-114C</t>
  </si>
  <si>
    <r>
      <rPr>
        <sz val="11"/>
        <color rgb="FF000000"/>
        <rFont val="Noto Sans CJK SC"/>
        <family val="2"/>
      </rPr>
      <t xml:space="preserve">磨损</t>
    </r>
    <r>
      <rPr>
        <sz val="11"/>
        <color rgb="FF000000"/>
        <rFont val="宋体"/>
        <family val="0"/>
        <charset val="134"/>
      </rPr>
      <t xml:space="preserve">1</t>
    </r>
  </si>
  <si>
    <t xml:space="preserve">AC5</t>
  </si>
  <si>
    <t xml:space="preserve">115-260609-116C</t>
  </si>
  <si>
    <t xml:space="preserve">BB5</t>
  </si>
  <si>
    <r>
      <rPr>
        <sz val="10"/>
        <color rgb="FF000000"/>
        <rFont val="Microsoft YaHei"/>
        <family val="2"/>
        <charset val="134"/>
      </rPr>
      <t xml:space="preserve">Chanel </t>
    </r>
    <r>
      <rPr>
        <sz val="10"/>
        <color rgb="FF000000"/>
        <rFont val="Noto Sans CJK SC"/>
        <family val="2"/>
      </rPr>
      <t xml:space="preserve">香奈儿 山茶花洁面</t>
    </r>
    <r>
      <rPr>
        <sz val="10"/>
        <color rgb="FF000000"/>
        <rFont val="Microsoft YaHei"/>
        <family val="2"/>
        <charset val="134"/>
      </rPr>
      <t xml:space="preserve">2026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150ml</t>
    </r>
  </si>
  <si>
    <t xml:space="preserve">3145891332209</t>
  </si>
  <si>
    <t xml:space="preserve">2501</t>
  </si>
  <si>
    <t xml:space="preserve">2503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</si>
  <si>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</t>
    </r>
  </si>
  <si>
    <t xml:space="preserve">2611</t>
  </si>
  <si>
    <t xml:space="preserve">2502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</si>
  <si>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7</t>
    </r>
  </si>
  <si>
    <t xml:space="preserve">2613</t>
  </si>
  <si>
    <t xml:space="preserve">2612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</si>
  <si>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</si>
  <si>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LA MER </t>
    </r>
    <r>
      <rPr>
        <sz val="10"/>
        <color rgb="FF000000"/>
        <rFont val="Noto Sans CJK SC"/>
        <family val="2"/>
      </rPr>
      <t xml:space="preserve">海蓝之谜 精萃水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</si>
  <si>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747930171249</t>
  </si>
  <si>
    <t xml:space="preserve">H16</t>
  </si>
  <si>
    <t xml:space="preserve">115-260609-118C</t>
  </si>
  <si>
    <t xml:space="preserve">C16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</si>
  <si>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小棕瓶特润修护肌透精华露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</si>
  <si>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887167485525</t>
  </si>
  <si>
    <r>
      <rPr>
        <sz val="10"/>
        <color rgb="FF000000"/>
        <rFont val="Microsoft YaHei"/>
        <family val="2"/>
        <charset val="134"/>
      </rPr>
      <t xml:space="preserve">ANESSA </t>
    </r>
    <r>
      <rPr>
        <sz val="10"/>
        <color rgb="FF000000"/>
        <rFont val="Noto Sans CJK SC"/>
        <family val="2"/>
      </rPr>
      <t xml:space="preserve">安热沙 小金瓶防晒 </t>
    </r>
    <r>
      <rPr>
        <sz val="10"/>
        <color rgb="FF000000"/>
        <rFont val="Microsoft YaHei"/>
        <family val="2"/>
        <charset val="134"/>
      </rPr>
      <t xml:space="preserve">90ml</t>
    </r>
  </si>
  <si>
    <t xml:space="preserve">4909978148324</t>
  </si>
  <si>
    <t xml:space="preserve">4247R7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</si>
  <si>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小黑瓶肌底液 第三代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</si>
  <si>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3614274142334</t>
  </si>
  <si>
    <t xml:space="preserve">40Z501</t>
  </si>
  <si>
    <t xml:space="preserve">40Z100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</si>
  <si>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琥珀卸妆油 </t>
    </r>
    <r>
      <rPr>
        <sz val="10"/>
        <color rgb="FF000000"/>
        <rFont val="Microsoft YaHei"/>
        <family val="2"/>
        <charset val="134"/>
      </rPr>
      <t xml:space="preserve">450ml</t>
    </r>
  </si>
  <si>
    <t xml:space="preserve">115-260609-120C</t>
  </si>
  <si>
    <r>
      <rPr>
        <sz val="11"/>
        <color rgb="FF000000"/>
        <rFont val="Noto Sans CJK SC"/>
        <family val="2"/>
      </rPr>
      <t xml:space="preserve">漏液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</si>
  <si>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0"/>
        <color rgb="FF000000"/>
        <rFont val="Microsoft YaHei"/>
        <family val="2"/>
        <charset val="134"/>
      </rPr>
      <t xml:space="preserve">HR </t>
    </r>
    <r>
      <rPr>
        <sz val="10"/>
        <color rgb="FF000000"/>
        <rFont val="Noto Sans CJK SC"/>
        <family val="2"/>
      </rPr>
      <t xml:space="preserve">赫莲娜 绿宝瓶护肤套装（洁面</t>
    </r>
    <r>
      <rPr>
        <sz val="10"/>
        <color rgb="FF000000"/>
        <rFont val="Microsoft YaHei"/>
        <family val="2"/>
        <charset val="134"/>
      </rPr>
      <t xml:space="preserve">125ml+</t>
    </r>
    <r>
      <rPr>
        <sz val="10"/>
        <color rgb="FF000000"/>
        <rFont val="Noto Sans CJK SC"/>
        <family val="2"/>
      </rPr>
      <t xml:space="preserve">新肌水</t>
    </r>
    <r>
      <rPr>
        <sz val="10"/>
        <color rgb="FF000000"/>
        <rFont val="Microsoft YaHei"/>
        <family val="2"/>
        <charset val="134"/>
      </rPr>
      <t xml:space="preserve">200ml+</t>
    </r>
    <r>
      <rPr>
        <sz val="10"/>
        <color rgb="FF000000"/>
        <rFont val="Noto Sans CJK SC"/>
        <family val="2"/>
      </rPr>
      <t xml:space="preserve">精华露</t>
    </r>
    <r>
      <rPr>
        <sz val="10"/>
        <color rgb="FF000000"/>
        <rFont val="Microsoft YaHei"/>
        <family val="2"/>
        <charset val="134"/>
      </rPr>
      <t xml:space="preserve">50ml</t>
    </r>
    <r>
      <rPr>
        <sz val="10"/>
        <color rgb="FF000000"/>
        <rFont val="Noto Sans CJK SC"/>
        <family val="2"/>
      </rPr>
      <t xml:space="preserve">）</t>
    </r>
  </si>
  <si>
    <t xml:space="preserve">4894374724244</t>
  </si>
  <si>
    <t xml:space="preserve">7WZ52C</t>
  </si>
  <si>
    <r>
      <rPr>
        <sz val="11"/>
        <color rgb="FF000000"/>
        <rFont val="Noto Sans CJK SC"/>
        <family val="2"/>
      </rPr>
      <t xml:space="preserve">效期模糊</t>
    </r>
    <r>
      <rPr>
        <sz val="11"/>
        <color rgb="FF000000"/>
        <rFont val="宋体"/>
        <family val="0"/>
        <charset val="134"/>
      </rPr>
      <t xml:space="preserve">6</t>
    </r>
  </si>
  <si>
    <t xml:space="preserve">78Z200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</si>
  <si>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674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</si>
  <si>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4936968877957</t>
  </si>
  <si>
    <t xml:space="preserve">78Z100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</si>
  <si>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584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</si>
  <si>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4936968877919</t>
  </si>
  <si>
    <t xml:space="preserve">78Z101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</si>
  <si>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持妆粉底液 </t>
    </r>
    <r>
      <rPr>
        <sz val="10"/>
        <color rgb="FF000000"/>
        <rFont val="Microsoft YaHei"/>
        <family val="2"/>
        <charset val="134"/>
      </rPr>
      <t xml:space="preserve">PO-01</t>
    </r>
    <r>
      <rPr>
        <sz val="10"/>
        <color rgb="FF000000"/>
        <rFont val="Noto Sans CJK SC"/>
        <family val="2"/>
      </rPr>
      <t xml:space="preserve">色号二代 </t>
    </r>
    <r>
      <rPr>
        <sz val="10"/>
        <color rgb="FF000000"/>
        <rFont val="Microsoft YaHei"/>
        <family val="2"/>
        <charset val="134"/>
      </rPr>
      <t xml:space="preserve">SPF48 30ml</t>
    </r>
  </si>
  <si>
    <t xml:space="preserve">3614273793551</t>
  </si>
  <si>
    <t xml:space="preserve">40YN03</t>
  </si>
  <si>
    <r>
      <rPr>
        <sz val="11"/>
        <rFont val="Noto Sans CJK SC"/>
        <family val="2"/>
      </rPr>
      <t xml:space="preserve">变形</t>
    </r>
    <r>
      <rPr>
        <sz val="11"/>
        <rFont val="宋体"/>
        <family val="0"/>
        <charset val="134"/>
      </rPr>
      <t xml:space="preserve">1</t>
    </r>
  </si>
  <si>
    <t xml:space="preserve">40Z400</t>
  </si>
  <si>
    <r>
      <rPr>
        <sz val="10"/>
        <color rgb="FF000000"/>
        <rFont val="Microsoft YaHei"/>
        <family val="2"/>
        <charset val="134"/>
      </rPr>
      <t xml:space="preserve">G44/</t>
    </r>
    <r>
      <rPr>
        <sz val="10"/>
        <color rgb="FF000000"/>
        <rFont val="Noto Sans CJK SC"/>
        <family val="2"/>
      </rPr>
      <t xml:space="preserve">新包装</t>
    </r>
  </si>
  <si>
    <r>
      <rPr>
        <sz val="11"/>
        <color rgb="FFFF0000"/>
        <rFont val="Noto Sans CJK SC"/>
        <family val="2"/>
      </rPr>
      <t xml:space="preserve">变形鉴定残（无塑封膜）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000000"/>
        <rFont val="宋体"/>
        <family val="0"/>
        <charset val="134"/>
      </rPr>
      <t xml:space="preserve">+</t>
    </r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2</t>
    </r>
  </si>
  <si>
    <t xml:space="preserve">4246N7</t>
  </si>
  <si>
    <t xml:space="preserve">115-260609-122C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</si>
  <si>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16</t>
    </r>
  </si>
  <si>
    <t xml:space="preserve">4247S7</t>
  </si>
  <si>
    <t xml:space="preserve">4248A7</t>
  </si>
  <si>
    <t xml:space="preserve">4246M7</t>
  </si>
  <si>
    <r>
      <rPr>
        <sz val="10"/>
        <color rgb="FF000000"/>
        <rFont val="Microsoft YaHei"/>
        <family val="2"/>
        <charset val="134"/>
      </rPr>
      <t xml:space="preserve">M15/</t>
    </r>
    <r>
      <rPr>
        <sz val="10"/>
        <color rgb="FF000000"/>
        <rFont val="Noto Sans CJK SC"/>
        <family val="2"/>
      </rPr>
      <t xml:space="preserve">新包装</t>
    </r>
  </si>
  <si>
    <r>
      <rPr>
        <sz val="11"/>
        <rFont val="Noto Sans CJK SC"/>
        <family val="2"/>
      </rPr>
      <t xml:space="preserve">变形</t>
    </r>
    <r>
      <rPr>
        <sz val="11"/>
        <rFont val="宋体"/>
        <family val="0"/>
        <charset val="134"/>
      </rPr>
      <t xml:space="preserve">1+</t>
    </r>
    <r>
      <rPr>
        <sz val="11"/>
        <rFont val="Noto Sans CJK SC"/>
        <family val="2"/>
      </rPr>
      <t xml:space="preserve">磨损</t>
    </r>
    <r>
      <rPr>
        <sz val="11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</si>
  <si>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9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</si>
  <si>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</t>
    </r>
  </si>
  <si>
    <t xml:space="preserve">40YN01</t>
  </si>
  <si>
    <t xml:space="preserve">78YD00</t>
  </si>
  <si>
    <r>
      <rPr>
        <sz val="11"/>
        <color rgb="FF000000"/>
        <rFont val="Noto Sans CJK SC"/>
        <family val="2"/>
      </rPr>
      <t xml:space="preserve">封口贴破损</t>
    </r>
    <r>
      <rPr>
        <sz val="11"/>
        <color rgb="FF000000"/>
        <rFont val="宋体"/>
        <family val="0"/>
        <charset val="134"/>
      </rPr>
      <t xml:space="preserve">39</t>
    </r>
  </si>
  <si>
    <t xml:space="preserve">J16</t>
  </si>
  <si>
    <t xml:space="preserve">M95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</si>
  <si>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变形鉴定残（封口贴破）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</si>
  <si>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FF0000"/>
        <rFont val="Noto Sans CJK SC"/>
        <family val="2"/>
      </rPr>
      <t xml:space="preserve">变形鉴定残（封口贴破）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</si>
  <si>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FF0000"/>
        <rFont val="Noto Sans CJK SC"/>
        <family val="2"/>
      </rPr>
      <t xml:space="preserve">变形鉴定残（封口贴破）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</si>
  <si>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FF0000"/>
        <rFont val="Noto Sans CJK SC"/>
        <family val="2"/>
      </rPr>
      <t xml:space="preserve">变形破损鉴定残（封口贴破）</t>
    </r>
    <r>
      <rPr>
        <sz val="11"/>
        <color rgb="FFFF0000"/>
        <rFont val="宋体"/>
        <family val="0"/>
        <charset val="134"/>
      </rPr>
      <t xml:space="preserve">1</t>
    </r>
  </si>
  <si>
    <t xml:space="preserve">78ZO01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</si>
  <si>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抗蓝光眼霜</t>
    </r>
    <r>
      <rPr>
        <sz val="10"/>
        <color rgb="FF000000"/>
        <rFont val="Microsoft YaHei"/>
        <family val="2"/>
        <charset val="134"/>
      </rPr>
      <t xml:space="preserve">15ml</t>
    </r>
  </si>
  <si>
    <t xml:space="preserve">887167588509</t>
  </si>
  <si>
    <t xml:space="preserve">BC5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</si>
  <si>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砍刀眉笔 </t>
    </r>
    <r>
      <rPr>
        <sz val="10"/>
        <color rgb="FF000000"/>
        <rFont val="Microsoft YaHei"/>
        <family val="2"/>
        <charset val="134"/>
      </rPr>
      <t xml:space="preserve">02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3.3g</t>
    </r>
  </si>
  <si>
    <t xml:space="preserve">4935421013888</t>
  </si>
  <si>
    <t xml:space="preserve">Z1FT</t>
  </si>
  <si>
    <r>
      <rPr>
        <sz val="11"/>
        <color rgb="FF000000"/>
        <rFont val="Noto Sans CJK SC"/>
        <family val="2"/>
      </rPr>
      <t xml:space="preserve">有胶印脏污</t>
    </r>
    <r>
      <rPr>
        <sz val="11"/>
        <color rgb="FF000000"/>
        <rFont val="宋体"/>
        <family val="0"/>
        <charset val="134"/>
      </rPr>
      <t xml:space="preserve">3+</t>
    </r>
    <r>
      <rPr>
        <sz val="11"/>
        <color rgb="FFFF0000"/>
        <rFont val="Noto Sans CJK SC"/>
        <family val="2"/>
      </rPr>
      <t xml:space="preserve">有胶印脏污鉴定残（塑封袋破）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</si>
  <si>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3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</si>
  <si>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4</t>
    </r>
  </si>
  <si>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4</t>
    </r>
  </si>
  <si>
    <r>
      <rPr>
        <sz val="11"/>
        <color rgb="FF000000"/>
        <rFont val="宋体"/>
        <family val="0"/>
        <charset val="134"/>
      </rPr>
      <t xml:space="preserve">LA MER </t>
    </r>
    <r>
      <rPr>
        <sz val="11"/>
        <color rgb="FF000000"/>
        <rFont val="Noto Sans CJK SC"/>
        <family val="2"/>
      </rPr>
      <t xml:space="preserve">海蓝之谜 精萃水 </t>
    </r>
    <r>
      <rPr>
        <sz val="11"/>
        <color rgb="FF000000"/>
        <rFont val="宋体"/>
        <family val="0"/>
        <charset val="134"/>
      </rPr>
      <t xml:space="preserve">200ml</t>
    </r>
  </si>
  <si>
    <t xml:space="preserve">115-260609-124C</t>
  </si>
  <si>
    <t xml:space="preserve">B16</t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</si>
  <si>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小黑瓶肌底液 第三代 </t>
    </r>
    <r>
      <rPr>
        <sz val="11"/>
        <color rgb="FF000000"/>
        <rFont val="宋体"/>
        <family val="0"/>
        <charset val="134"/>
      </rPr>
      <t xml:space="preserve">100ml</t>
    </r>
  </si>
  <si>
    <t xml:space="preserve">115-260609-126C</t>
  </si>
  <si>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</si>
  <si>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40YN02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</si>
  <si>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</si>
  <si>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</t>
    </r>
    <r>
      <rPr>
        <sz val="11"/>
        <color rgb="FFFF0000"/>
        <rFont val="宋体"/>
        <family val="0"/>
        <charset val="134"/>
      </rPr>
      <t xml:space="preserve">+</t>
    </r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</si>
  <si>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8+</t>
    </r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</si>
  <si>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沁水粉底液 </t>
    </r>
    <r>
      <rPr>
        <sz val="11"/>
        <color rgb="FF000000"/>
        <rFont val="宋体"/>
        <family val="0"/>
        <charset val="134"/>
      </rPr>
      <t xml:space="preserve">1CO 30ml</t>
    </r>
  </si>
  <si>
    <t xml:space="preserve">887167555662</t>
  </si>
  <si>
    <t xml:space="preserve">F85</t>
  </si>
  <si>
    <t xml:space="preserve">A95</t>
  </si>
  <si>
    <r>
      <rPr>
        <sz val="11"/>
        <color rgb="FF000000"/>
        <rFont val="宋体"/>
        <family val="0"/>
        <charset val="134"/>
      </rPr>
      <t xml:space="preserve">HR </t>
    </r>
    <r>
      <rPr>
        <sz val="11"/>
        <color rgb="FF000000"/>
        <rFont val="Noto Sans CJK SC"/>
        <family val="2"/>
      </rPr>
      <t xml:space="preserve">赫莲娜 绿宝瓶护肤套装（洁面</t>
    </r>
    <r>
      <rPr>
        <sz val="11"/>
        <color rgb="FF000000"/>
        <rFont val="宋体"/>
        <family val="0"/>
        <charset val="134"/>
      </rPr>
      <t xml:space="preserve">125ml+</t>
    </r>
    <r>
      <rPr>
        <sz val="11"/>
        <color rgb="FF000000"/>
        <rFont val="Noto Sans CJK SC"/>
        <family val="2"/>
      </rPr>
      <t xml:space="preserve">新肌水</t>
    </r>
    <r>
      <rPr>
        <sz val="11"/>
        <color rgb="FF000000"/>
        <rFont val="宋体"/>
        <family val="0"/>
        <charset val="134"/>
      </rPr>
      <t xml:space="preserve">200ml+</t>
    </r>
    <r>
      <rPr>
        <sz val="11"/>
        <color rgb="FF000000"/>
        <rFont val="Noto Sans CJK SC"/>
        <family val="2"/>
      </rPr>
      <t xml:space="preserve">精华露</t>
    </r>
    <r>
      <rPr>
        <sz val="11"/>
        <color rgb="FF000000"/>
        <rFont val="宋体"/>
        <family val="0"/>
        <charset val="134"/>
      </rPr>
      <t xml:space="preserve">50ml</t>
    </r>
    <r>
      <rPr>
        <sz val="11"/>
        <color rgb="FF000000"/>
        <rFont val="Noto Sans CJK SC"/>
        <family val="2"/>
      </rPr>
      <t xml:space="preserve">）</t>
    </r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</si>
  <si>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小黑瓶发光眼霜 </t>
    </r>
    <r>
      <rPr>
        <sz val="11"/>
        <color rgb="FF000000"/>
        <rFont val="宋体"/>
        <family val="0"/>
        <charset val="134"/>
      </rPr>
      <t xml:space="preserve">20ml</t>
    </r>
  </si>
  <si>
    <t xml:space="preserve">3614274308464</t>
  </si>
  <si>
    <t xml:space="preserve">40ZN01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</si>
  <si>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8+</t>
    </r>
    <r>
      <rPr>
        <sz val="11"/>
        <color rgb="FF000000"/>
        <rFont val="Noto Sans CJK SC"/>
        <family val="2"/>
      </rPr>
      <t xml:space="preserve">变形鉴定残（无塑封）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</si>
  <si>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持妆粉底液 </t>
    </r>
    <r>
      <rPr>
        <sz val="11"/>
        <color rgb="FF000000"/>
        <rFont val="宋体"/>
        <family val="0"/>
        <charset val="134"/>
      </rPr>
      <t xml:space="preserve">PO-01</t>
    </r>
    <r>
      <rPr>
        <sz val="11"/>
        <color rgb="FF000000"/>
        <rFont val="Noto Sans CJK SC"/>
        <family val="2"/>
      </rPr>
      <t xml:space="preserve">色号二代 </t>
    </r>
    <r>
      <rPr>
        <sz val="11"/>
        <color rgb="FF000000"/>
        <rFont val="宋体"/>
        <family val="0"/>
        <charset val="134"/>
      </rPr>
      <t xml:space="preserve">SPF48 30ml</t>
    </r>
  </si>
  <si>
    <t xml:space="preserve">40YO00</t>
  </si>
  <si>
    <t xml:space="preserve">115-260609-128C </t>
  </si>
  <si>
    <r>
      <rPr>
        <sz val="11"/>
        <color rgb="FF000000"/>
        <rFont val="宋体"/>
        <family val="0"/>
        <charset val="134"/>
      </rPr>
      <t xml:space="preserve">LA MER </t>
    </r>
    <r>
      <rPr>
        <sz val="11"/>
        <color rgb="FF000000"/>
        <rFont val="Noto Sans CJK SC"/>
        <family val="2"/>
      </rPr>
      <t xml:space="preserve">海蓝之谜 洁面 </t>
    </r>
    <r>
      <rPr>
        <sz val="11"/>
        <color rgb="FF000000"/>
        <rFont val="宋体"/>
        <family val="0"/>
        <charset val="134"/>
      </rPr>
      <t xml:space="preserve">125ml</t>
    </r>
  </si>
  <si>
    <t xml:space="preserve">747930095903</t>
  </si>
  <si>
    <t xml:space="preserve">CC5</t>
  </si>
  <si>
    <t xml:space="preserve">EB5</t>
  </si>
  <si>
    <t xml:space="preserve">CB5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</si>
  <si>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8+</t>
    </r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000000"/>
        <rFont val="Noto Sans CJK SC"/>
        <family val="2"/>
      </rPr>
      <t xml:space="preserve">破损塑封膜变形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</si>
  <si>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小棕瓶特润修护肌透精华露 </t>
    </r>
    <r>
      <rPr>
        <sz val="11"/>
        <color rgb="FF000000"/>
        <rFont val="宋体"/>
        <family val="0"/>
        <charset val="134"/>
      </rPr>
      <t xml:space="preserve">100ml</t>
    </r>
  </si>
  <si>
    <r>
      <rPr>
        <sz val="11"/>
        <color rgb="FF000000"/>
        <rFont val="宋体"/>
        <family val="0"/>
        <charset val="134"/>
      </rPr>
      <t xml:space="preserve">M15/</t>
    </r>
    <r>
      <rPr>
        <sz val="11"/>
        <color rgb="FF000000"/>
        <rFont val="Noto Sans CJK SC"/>
        <family val="2"/>
      </rPr>
      <t xml:space="preserve">新包装</t>
    </r>
  </si>
  <si>
    <t xml:space="preserve">115-260609-130C</t>
  </si>
  <si>
    <r>
      <rPr>
        <sz val="11"/>
        <color rgb="FF000000"/>
        <rFont val="宋体"/>
        <family val="0"/>
        <charset val="134"/>
      </rPr>
      <t xml:space="preserve">YSL </t>
    </r>
    <r>
      <rPr>
        <sz val="11"/>
        <color rgb="FF000000"/>
        <rFont val="Noto Sans CJK SC"/>
        <family val="2"/>
      </rPr>
      <t xml:space="preserve">圣罗兰 恒久粉底液黑盖 </t>
    </r>
    <r>
      <rPr>
        <sz val="11"/>
        <color rgb="FF000000"/>
        <rFont val="宋体"/>
        <family val="0"/>
        <charset val="134"/>
      </rPr>
      <t xml:space="preserve">LC1</t>
    </r>
    <r>
      <rPr>
        <sz val="11"/>
        <color rgb="FF000000"/>
        <rFont val="Noto Sans CJK SC"/>
        <family val="2"/>
      </rPr>
      <t xml:space="preserve">号色 </t>
    </r>
    <r>
      <rPr>
        <sz val="11"/>
        <color rgb="FF000000"/>
        <rFont val="宋体"/>
        <family val="0"/>
        <charset val="134"/>
      </rPr>
      <t xml:space="preserve">25ml</t>
    </r>
  </si>
  <si>
    <t xml:space="preserve">40A208</t>
  </si>
  <si>
    <t xml:space="preserve">115-260609-132C</t>
  </si>
  <si>
    <t xml:space="preserve">40A104</t>
  </si>
  <si>
    <r>
      <rPr>
        <sz val="11"/>
        <color rgb="FF000000"/>
        <rFont val="宋体"/>
        <family val="0"/>
        <charset val="134"/>
      </rPr>
      <t xml:space="preserve">SK-II </t>
    </r>
    <r>
      <rPr>
        <sz val="11"/>
        <color rgb="FF000000"/>
        <rFont val="Noto Sans CJK SC"/>
        <family val="2"/>
      </rPr>
      <t xml:space="preserve">神仙水</t>
    </r>
    <r>
      <rPr>
        <sz val="11"/>
        <color rgb="FF000000"/>
        <rFont val="宋体"/>
        <family val="0"/>
        <charset val="134"/>
      </rPr>
      <t xml:space="preserve">230ml</t>
    </r>
  </si>
  <si>
    <t xml:space="preserve">4979006070064</t>
  </si>
  <si>
    <r>
      <rPr>
        <sz val="11"/>
        <color rgb="FF000000"/>
        <rFont val="宋体"/>
        <family val="0"/>
        <charset val="134"/>
      </rPr>
      <t xml:space="preserve">6076211820/</t>
    </r>
    <r>
      <rPr>
        <sz val="11"/>
        <color rgb="FF000000"/>
        <rFont val="Noto Sans CJK SC"/>
        <family val="2"/>
      </rPr>
      <t xml:space="preserve">新款</t>
    </r>
  </si>
  <si>
    <t xml:space="preserve">115-260609-134C</t>
  </si>
  <si>
    <r>
      <rPr>
        <sz val="11"/>
        <color rgb="FF000000"/>
        <rFont val="宋体"/>
        <family val="0"/>
        <charset val="134"/>
      </rPr>
      <t xml:space="preserve">5352211800/</t>
    </r>
    <r>
      <rPr>
        <sz val="11"/>
        <color rgb="FF000000"/>
        <rFont val="Noto Sans CJK SC"/>
        <family val="2"/>
      </rPr>
      <t xml:space="preserve">新款</t>
    </r>
  </si>
  <si>
    <r>
      <rPr>
        <sz val="11"/>
        <color rgb="FF000000"/>
        <rFont val="Noto Sans CJK SC"/>
        <family val="2"/>
      </rPr>
      <t xml:space="preserve">破损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</si>
  <si>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1"/>
        <color rgb="FF000000"/>
        <rFont val="宋体"/>
        <family val="0"/>
        <charset val="134"/>
      </rPr>
      <t xml:space="preserve">5328211800/</t>
    </r>
    <r>
      <rPr>
        <sz val="11"/>
        <color rgb="FF000000"/>
        <rFont val="Noto Sans CJK SC"/>
        <family val="2"/>
      </rPr>
      <t xml:space="preserve">老款</t>
    </r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</si>
  <si>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抗蓝光眼霜小样 </t>
    </r>
    <r>
      <rPr>
        <sz val="11"/>
        <color rgb="FF000000"/>
        <rFont val="宋体"/>
        <family val="0"/>
        <charset val="134"/>
      </rPr>
      <t xml:space="preserve">5ml</t>
    </r>
  </si>
  <si>
    <t xml:space="preserve">MAH00009</t>
  </si>
  <si>
    <t xml:space="preserve">A45</t>
  </si>
  <si>
    <t xml:space="preserve">B45</t>
  </si>
  <si>
    <r>
      <rPr>
        <sz val="11"/>
        <color rgb="FF000000"/>
        <rFont val="宋体"/>
        <family val="0"/>
        <charset val="134"/>
      </rPr>
      <t xml:space="preserve">Fresh </t>
    </r>
    <r>
      <rPr>
        <sz val="11"/>
        <color rgb="FF000000"/>
        <rFont val="Noto Sans CJK SC"/>
        <family val="2"/>
      </rPr>
      <t xml:space="preserve">馥蕾诗 黄糖止汗露 </t>
    </r>
    <r>
      <rPr>
        <sz val="11"/>
        <color rgb="FF000000"/>
        <rFont val="宋体"/>
        <family val="0"/>
        <charset val="134"/>
      </rPr>
      <t xml:space="preserve">75ml</t>
    </r>
  </si>
  <si>
    <t xml:space="preserve">809280108655</t>
  </si>
  <si>
    <t xml:space="preserve">GU6A01</t>
  </si>
  <si>
    <t xml:space="preserve">115-260609-136C</t>
  </si>
  <si>
    <r>
      <rPr>
        <sz val="11"/>
        <color rgb="FF000000"/>
        <rFont val="宋体"/>
        <family val="0"/>
        <charset val="134"/>
      </rPr>
      <t xml:space="preserve">Shu-uemura </t>
    </r>
    <r>
      <rPr>
        <sz val="11"/>
        <color rgb="FF000000"/>
        <rFont val="Noto Sans CJK SC"/>
        <family val="2"/>
      </rPr>
      <t xml:space="preserve">植村秀 持妆喷雾保湿款 </t>
    </r>
    <r>
      <rPr>
        <sz val="11"/>
        <color rgb="FF000000"/>
        <rFont val="宋体"/>
        <family val="0"/>
        <charset val="134"/>
      </rPr>
      <t xml:space="preserve">100ml</t>
    </r>
  </si>
  <si>
    <t xml:space="preserve">4935421708654</t>
  </si>
  <si>
    <t xml:space="preserve">78ZNKX</t>
  </si>
  <si>
    <r>
      <rPr>
        <sz val="11"/>
        <color rgb="FF000000"/>
        <rFont val="宋体"/>
        <family val="0"/>
        <charset val="134"/>
      </rPr>
      <t xml:space="preserve">L'OCCITANE </t>
    </r>
    <r>
      <rPr>
        <sz val="11"/>
        <color rgb="FF000000"/>
        <rFont val="Noto Sans CJK SC"/>
        <family val="2"/>
      </rPr>
      <t xml:space="preserve">欧舒丹 护手霜六件套 </t>
    </r>
    <r>
      <rPr>
        <sz val="11"/>
        <color rgb="FF000000"/>
        <rFont val="宋体"/>
        <family val="0"/>
        <charset val="134"/>
      </rPr>
      <t xml:space="preserve">2025</t>
    </r>
    <r>
      <rPr>
        <sz val="11"/>
        <color rgb="FF000000"/>
        <rFont val="Noto Sans CJK SC"/>
        <family val="2"/>
      </rPr>
      <t xml:space="preserve">版 </t>
    </r>
    <r>
      <rPr>
        <sz val="11"/>
        <color rgb="FF000000"/>
        <rFont val="宋体"/>
        <family val="0"/>
        <charset val="134"/>
      </rPr>
      <t xml:space="preserve">30ml * 6</t>
    </r>
  </si>
  <si>
    <t xml:space="preserve">3253581781524</t>
  </si>
  <si>
    <r>
      <rPr>
        <sz val="11"/>
        <color rgb="FF000000"/>
        <rFont val="宋体"/>
        <family val="0"/>
        <charset val="134"/>
      </rPr>
      <t xml:space="preserve">ANESSA </t>
    </r>
    <r>
      <rPr>
        <sz val="11"/>
        <color rgb="FF000000"/>
        <rFont val="Noto Sans CJK SC"/>
        <family val="2"/>
      </rPr>
      <t xml:space="preserve">安热沙 面部防晒啫喱美白系列 </t>
    </r>
    <r>
      <rPr>
        <sz val="11"/>
        <color rgb="FF000000"/>
        <rFont val="宋体"/>
        <family val="0"/>
        <charset val="134"/>
      </rPr>
      <t xml:space="preserve">2026 </t>
    </r>
    <r>
      <rPr>
        <sz val="11"/>
        <color rgb="FF000000"/>
        <rFont val="Noto Sans CJK SC"/>
        <family val="2"/>
      </rPr>
      <t xml:space="preserve">版 </t>
    </r>
    <r>
      <rPr>
        <sz val="11"/>
        <color rgb="FF000000"/>
        <rFont val="宋体"/>
        <family val="0"/>
        <charset val="134"/>
      </rPr>
      <t xml:space="preserve">90g</t>
    </r>
  </si>
  <si>
    <t xml:space="preserve">4909978205539</t>
  </si>
  <si>
    <t xml:space="preserve">6083B7</t>
  </si>
  <si>
    <r>
      <rPr>
        <sz val="11"/>
        <color rgb="FFFF0000"/>
        <rFont val="Noto Sans CJK SC"/>
        <family val="2"/>
      </rPr>
      <t xml:space="preserve">鉴定残（封口贴破）</t>
    </r>
    <r>
      <rPr>
        <sz val="11"/>
        <color rgb="FFFF0000"/>
        <rFont val="宋体"/>
        <family val="0"/>
        <charset val="134"/>
      </rPr>
      <t xml:space="preserve">1</t>
    </r>
  </si>
  <si>
    <t xml:space="preserve">6084E7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</si>
  <si>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4+</t>
    </r>
    <r>
      <rPr>
        <sz val="11"/>
        <color rgb="FF000000"/>
        <rFont val="Noto Sans CJK SC"/>
        <family val="2"/>
      </rPr>
      <t xml:space="preserve">封口贴破损</t>
    </r>
    <r>
      <rPr>
        <sz val="11"/>
        <color rgb="FF000000"/>
        <rFont val="宋体"/>
        <family val="0"/>
        <charset val="134"/>
      </rPr>
      <t xml:space="preserve">1</t>
    </r>
    <r>
      <rPr>
        <sz val="11"/>
        <color rgb="FFFF0000"/>
        <rFont val="宋体"/>
        <family val="0"/>
        <charset val="134"/>
      </rPr>
      <t xml:space="preserve">+</t>
    </r>
    <r>
      <rPr>
        <sz val="11"/>
        <color rgb="FFFF0000"/>
        <rFont val="Noto Sans CJK SC"/>
        <family val="2"/>
      </rPr>
      <t xml:space="preserve">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</si>
  <si>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Shiseido </t>
    </r>
    <r>
      <rPr>
        <sz val="11"/>
        <color rgb="FF000000"/>
        <rFont val="Noto Sans CJK SC"/>
        <family val="2"/>
      </rPr>
      <t xml:space="preserve">资生堂 时光琉璃洁面乳 </t>
    </r>
    <r>
      <rPr>
        <sz val="11"/>
        <color rgb="FF000000"/>
        <rFont val="宋体"/>
        <family val="0"/>
        <charset val="134"/>
      </rPr>
      <t xml:space="preserve">125ml</t>
    </r>
  </si>
  <si>
    <t xml:space="preserve">729238212558</t>
  </si>
  <si>
    <t xml:space="preserve">4353J5</t>
  </si>
  <si>
    <t xml:space="preserve">4255S5</t>
  </si>
  <si>
    <t xml:space="preserve">4255R5</t>
  </si>
  <si>
    <t xml:space="preserve">4256S5</t>
  </si>
  <si>
    <r>
      <rPr>
        <sz val="11"/>
        <color rgb="FF000000"/>
        <rFont val="Noto Sans CJK SC"/>
        <family val="2"/>
      </rPr>
      <t xml:space="preserve">套海棉头</t>
    </r>
    <r>
      <rPr>
        <sz val="11"/>
        <color rgb="FF000000"/>
        <rFont val="宋体"/>
        <family val="0"/>
        <charset val="134"/>
      </rPr>
      <t xml:space="preserve">717</t>
    </r>
    <r>
      <rPr>
        <sz val="11"/>
        <color rgb="FF000000"/>
        <rFont val="Noto Sans CJK SC"/>
        <family val="2"/>
      </rPr>
      <t xml:space="preserve">件，拆套</t>
    </r>
    <r>
      <rPr>
        <sz val="11"/>
        <color rgb="FF000000"/>
        <rFont val="宋体"/>
        <family val="0"/>
        <charset val="134"/>
      </rPr>
      <t xml:space="preserve">2</t>
    </r>
    <r>
      <rPr>
        <sz val="11"/>
        <color rgb="FF000000"/>
        <rFont val="Noto Sans CJK SC"/>
        <family val="2"/>
      </rPr>
      <t xml:space="preserve">支装</t>
    </r>
    <r>
      <rPr>
        <sz val="11"/>
        <color rgb="FF000000"/>
        <rFont val="宋体"/>
        <family val="0"/>
        <charset val="134"/>
      </rPr>
      <t xml:space="preserve">953</t>
    </r>
    <r>
      <rPr>
        <sz val="11"/>
        <color rgb="FF000000"/>
        <rFont val="Noto Sans CJK SC"/>
        <family val="2"/>
      </rPr>
      <t xml:space="preserve">套</t>
    </r>
    <r>
      <rPr>
        <sz val="11"/>
        <color rgb="FF000000"/>
        <rFont val="宋体"/>
        <family val="0"/>
        <charset val="134"/>
      </rPr>
      <t xml:space="preserve">/1906</t>
    </r>
    <r>
      <rPr>
        <sz val="11"/>
        <color rgb="FF000000"/>
        <rFont val="Noto Sans CJK SC"/>
        <family val="2"/>
      </rPr>
      <t xml:space="preserve">件，拆套</t>
    </r>
    <r>
      <rPr>
        <sz val="11"/>
        <color rgb="FF000000"/>
        <rFont val="宋体"/>
        <family val="0"/>
        <charset val="134"/>
      </rPr>
      <t xml:space="preserve">3</t>
    </r>
    <r>
      <rPr>
        <sz val="11"/>
        <color rgb="FF000000"/>
        <rFont val="Noto Sans CJK SC"/>
        <family val="2"/>
      </rPr>
      <t xml:space="preserve">支装</t>
    </r>
    <r>
      <rPr>
        <sz val="11"/>
        <color rgb="FF000000"/>
        <rFont val="宋体"/>
        <family val="0"/>
        <charset val="134"/>
      </rPr>
      <t xml:space="preserve">1436</t>
    </r>
    <r>
      <rPr>
        <sz val="11"/>
        <color rgb="FF000000"/>
        <rFont val="Noto Sans CJK SC"/>
        <family val="2"/>
      </rPr>
      <t xml:space="preserve">套</t>
    </r>
    <r>
      <rPr>
        <sz val="11"/>
        <color rgb="FF000000"/>
        <rFont val="宋体"/>
        <family val="0"/>
        <charset val="134"/>
      </rPr>
      <t xml:space="preserve">/4308</t>
    </r>
    <r>
      <rPr>
        <sz val="11"/>
        <color rgb="FF000000"/>
        <rFont val="Noto Sans CJK SC"/>
        <family val="2"/>
      </rPr>
      <t xml:space="preserve">件，大箱套小箱</t>
    </r>
    <r>
      <rPr>
        <sz val="11"/>
        <color rgb="FF000000"/>
        <rFont val="宋体"/>
        <family val="0"/>
        <charset val="134"/>
      </rPr>
      <t xml:space="preserve">15</t>
    </r>
    <r>
      <rPr>
        <sz val="11"/>
        <color rgb="FF000000"/>
        <rFont val="Noto Sans CJK SC"/>
        <family val="2"/>
      </rPr>
      <t xml:space="preserve">箱，打印贴条码</t>
    </r>
    <r>
      <rPr>
        <sz val="11"/>
        <color rgb="FF000000"/>
        <rFont val="宋体"/>
        <family val="0"/>
        <charset val="134"/>
      </rPr>
      <t xml:space="preserve">200</t>
    </r>
    <r>
      <rPr>
        <sz val="11"/>
        <color rgb="FF000000"/>
        <rFont val="Noto Sans CJK SC"/>
        <family val="2"/>
      </rPr>
      <t xml:space="preserve">件，打印贴箱唛</t>
    </r>
    <r>
      <rPr>
        <sz val="11"/>
        <color rgb="FF000000"/>
        <rFont val="宋体"/>
        <family val="0"/>
        <charset val="134"/>
      </rPr>
      <t xml:space="preserve">620</t>
    </r>
    <r>
      <rPr>
        <sz val="11"/>
        <color rgb="FF000000"/>
        <rFont val="Noto Sans CJK SC"/>
        <family val="2"/>
      </rPr>
      <t xml:space="preserve">箱，拆塑料袋</t>
    </r>
    <r>
      <rPr>
        <sz val="11"/>
        <color rgb="FF000000"/>
        <rFont val="宋体"/>
        <family val="0"/>
        <charset val="134"/>
      </rPr>
      <t xml:space="preserve">642</t>
    </r>
    <r>
      <rPr>
        <sz val="11"/>
        <color rgb="FF000000"/>
        <rFont val="Noto Sans CJK SC"/>
        <family val="2"/>
      </rPr>
      <t xml:space="preserve">件，装箱使用</t>
    </r>
    <r>
      <rPr>
        <sz val="11"/>
        <color rgb="FF000000"/>
        <rFont val="宋体"/>
        <family val="0"/>
        <charset val="134"/>
      </rPr>
      <t xml:space="preserve">KB2401 22</t>
    </r>
    <r>
      <rPr>
        <sz val="11"/>
        <color rgb="FF000000"/>
        <rFont val="Noto Sans CJK SC"/>
        <family val="2"/>
      </rPr>
      <t xml:space="preserve">个，</t>
    </r>
    <r>
      <rPr>
        <sz val="11"/>
        <color rgb="FF000000"/>
        <rFont val="宋体"/>
        <family val="0"/>
        <charset val="134"/>
      </rPr>
      <t xml:space="preserve">KB2404/25</t>
    </r>
    <r>
      <rPr>
        <sz val="11"/>
        <color rgb="FF000000"/>
        <rFont val="Noto Sans CJK SC"/>
        <family val="2"/>
      </rPr>
      <t xml:space="preserve">个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</si>
</sst>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USD]\ #,##0;[$USD]&quot; -&quot;#,##0"/>
    <numFmt numFmtId="166" formatCode="0_ "/>
    <numFmt numFmtId="167" formatCode="@"/>
    <numFmt numFmtId="168" formatCode="000000"/>
    <numFmt numFmtId="169" formatCode="[$-409]m/d/yyyy"/>
    <numFmt numFmtId="170" formatCode="General"/>
    <numFmt numFmtId="171" formatCode="yyyy/m/d;@"/>
  </numFmts>
  <fonts count="24">
    <font>
      <sz val="11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2"/>
      <name val="宋体"/>
      <family val="0"/>
      <charset val="134"/>
    </font>
    <font>
      <sz val="10"/>
      <name val="Arial"/>
      <family val="2"/>
    </font>
    <font>
      <b val="true"/>
      <sz val="16"/>
      <color rgb="FF000000"/>
      <name val="Noto Sans CJK SC"/>
      <family val="2"/>
    </font>
    <font>
      <b val="true"/>
      <sz val="11"/>
      <color rgb="FF000000"/>
      <name val="Noto Sans CJK SC"/>
      <family val="2"/>
    </font>
    <font>
      <b val="true"/>
      <sz val="11"/>
      <color rgb="FF000000"/>
      <name val="Microsoft YaHei"/>
      <family val="2"/>
      <charset val="134"/>
    </font>
    <font>
      <b val="true"/>
      <sz val="10"/>
      <color rgb="FF000000"/>
      <name val="Noto Sans CJK SC"/>
      <family val="2"/>
    </font>
    <font>
      <b val="true"/>
      <sz val="10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0"/>
      <name val="Microsoft YaHei"/>
      <family val="2"/>
      <charset val="134"/>
    </font>
    <font>
      <sz val="10"/>
      <name val="Noto Sans CJK SC"/>
      <family val="2"/>
    </font>
    <font>
      <sz val="11"/>
      <color rgb="FF000000"/>
      <name val="Noto Sans CJK SC"/>
      <family val="2"/>
    </font>
    <font>
      <sz val="10"/>
      <color rgb="FF000000"/>
      <name val="Noto Sans CJK SC"/>
      <family val="2"/>
    </font>
    <font>
      <sz val="11"/>
      <color rgb="FFFF0000"/>
      <name val="Noto Sans CJK SC"/>
      <family val="2"/>
    </font>
    <font>
      <sz val="11"/>
      <color rgb="FFFF0000"/>
      <name val="宋体"/>
      <family val="0"/>
      <charset val="134"/>
    </font>
    <font>
      <sz val="10"/>
      <color rgb="FFFF0000"/>
      <name val="Microsoft YaHei"/>
      <family val="2"/>
      <charset val="134"/>
    </font>
    <font>
      <sz val="11"/>
      <name val="Noto Sans CJK SC"/>
      <family val="2"/>
    </font>
    <font>
      <sz val="11"/>
      <name val="宋体"/>
      <family val="0"/>
      <charset val="134"/>
    </font>
    <font>
      <u val="single"/>
      <sz val="11"/>
      <color rgb="FF0000FF"/>
      <name val="宋体"/>
      <family val="0"/>
      <charset val="134"/>
    </font>
    <font>
      <u val="single"/>
      <sz val="11"/>
      <color rgb="FF800080"/>
      <name val="宋体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_Sheet1" xfId="22"/>
    <cellStyle name="常规 17" xfId="23"/>
    <cellStyle name="常规 2" xfId="24"/>
    <cellStyle name="常规 5" xfId="25"/>
    <cellStyle name="常规 8" xfId="26"/>
    <cellStyle name="常规_Q7-Q9 MBI 4000 出口委托单模板(Q7Q9)" xfId="27"/>
    <cellStyle name="*unknown*" xfId="20" builtinId="8"/>
  </cellStyles>
  <dxfs count="6">
    <dxf>
      <fill>
        <patternFill patternType="solid">
          <fgColor rgb="FFFFFF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CC00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B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34" activePane="bottomLeft" state="frozen"/>
      <selection pane="topLeft" activeCell="A1" activeCellId="0" sqref="A1"/>
      <selection pane="bottomLeft" activeCell="N6" activeCellId="0" sqref="N6:N149"/>
    </sheetView>
  </sheetViews>
  <sheetFormatPr defaultColWidth="8.99609375" defaultRowHeight="45" zeroHeight="false" outlineLevelRow="0" outlineLevelCol="0"/>
  <cols>
    <col collapsed="false" customWidth="false" hidden="false" outlineLevel="0" max="2" min="1" style="1" width="8.94"/>
    <col collapsed="false" customWidth="true" hidden="false" outlineLevel="0" max="3" min="3" style="1" width="26.62"/>
    <col collapsed="false" customWidth="true" hidden="false" outlineLevel="0" max="4" min="4" style="1" width="17.87"/>
    <col collapsed="false" customWidth="true" hidden="false" outlineLevel="0" max="5" min="5" style="1" width="10.12"/>
    <col collapsed="false" customWidth="true" hidden="false" outlineLevel="0" max="6" min="6" style="2" width="13.62"/>
    <col collapsed="false" customWidth="true" hidden="false" outlineLevel="0" max="7" min="7" style="1" width="12.85"/>
    <col collapsed="false" customWidth="false" hidden="false" outlineLevel="0" max="8" min="8" style="1" width="8.94"/>
    <col collapsed="false" customWidth="true" hidden="false" outlineLevel="0" max="9" min="9" style="1" width="10.37"/>
    <col collapsed="false" customWidth="false" hidden="false" outlineLevel="0" max="11" min="10" style="1" width="8.94"/>
    <col collapsed="false" customWidth="true" hidden="false" outlineLevel="0" max="12" min="12" style="1" width="11.12"/>
    <col collapsed="false" customWidth="true" hidden="false" outlineLevel="0" max="13" min="13" style="1" width="13.74"/>
    <col collapsed="false" customWidth="true" hidden="false" outlineLevel="0" max="14" min="14" style="3" width="11.49"/>
    <col collapsed="false" customWidth="true" hidden="false" outlineLevel="0" max="15" min="15" style="4" width="18.99"/>
    <col collapsed="false" customWidth="true" hidden="false" outlineLevel="0" max="16" min="16" style="5" width="11.74"/>
    <col collapsed="false" customWidth="true" hidden="false" outlineLevel="0" max="17" min="17" style="5" width="15.87"/>
    <col collapsed="false" customWidth="true" hidden="false" outlineLevel="0" max="255" min="18" style="5" width="14.49"/>
  </cols>
  <sheetData>
    <row r="1" s="7" customFormat="true" ht="28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7" customFormat="true" ht="28.5" hidden="false" customHeight="true" outlineLevel="0" collapsed="false">
      <c r="A2" s="8" t="s">
        <v>1</v>
      </c>
      <c r="B2" s="8"/>
      <c r="C2" s="8"/>
      <c r="D2" s="8"/>
      <c r="E2" s="8"/>
      <c r="F2" s="8"/>
      <c r="G2" s="8" t="s">
        <v>2</v>
      </c>
      <c r="H2" s="8"/>
      <c r="I2" s="8"/>
      <c r="J2" s="8"/>
      <c r="K2" s="8"/>
      <c r="L2" s="9" t="s">
        <v>3</v>
      </c>
      <c r="M2" s="9"/>
      <c r="N2" s="10" t="s">
        <v>4</v>
      </c>
      <c r="O2" s="10"/>
    </row>
    <row r="3" s="7" customFormat="true" ht="27.75" hidden="false" customHeight="true" outlineLevel="0" collapsed="false">
      <c r="A3" s="8" t="s">
        <v>5</v>
      </c>
      <c r="B3" s="8"/>
      <c r="C3" s="8"/>
      <c r="D3" s="8"/>
      <c r="E3" s="8"/>
      <c r="F3" s="8"/>
      <c r="G3" s="8" t="s">
        <v>6</v>
      </c>
      <c r="H3" s="8"/>
      <c r="I3" s="8"/>
      <c r="J3" s="8"/>
      <c r="K3" s="8"/>
      <c r="L3" s="11" t="s">
        <v>7</v>
      </c>
      <c r="M3" s="11"/>
      <c r="N3" s="10" t="s">
        <v>4</v>
      </c>
      <c r="O3" s="10"/>
    </row>
    <row r="4" s="7" customFormat="true" ht="22.5" hidden="false" customHeight="true" outlineLevel="0" collapsed="false">
      <c r="A4" s="12" t="s">
        <v>8</v>
      </c>
      <c r="B4" s="12"/>
      <c r="C4" s="13" t="s">
        <v>9</v>
      </c>
      <c r="D4" s="12" t="s">
        <v>10</v>
      </c>
      <c r="E4" s="12"/>
      <c r="F4" s="14" t="n">
        <f aca="false">SUM(F5:F599)</f>
        <v>18567</v>
      </c>
      <c r="G4" s="14"/>
      <c r="H4" s="14" t="n">
        <f aca="false">SUM(H5:H599)</f>
        <v>18308</v>
      </c>
      <c r="I4" s="14" t="n">
        <f aca="false">SUM(I5:I599)</f>
        <v>249</v>
      </c>
      <c r="J4" s="14" t="n">
        <f aca="false">SUM(J5:J599)</f>
        <v>10</v>
      </c>
      <c r="K4" s="14" t="n">
        <f aca="false">SUM(K5:K599)</f>
        <v>0</v>
      </c>
      <c r="L4" s="11" t="s">
        <v>11</v>
      </c>
      <c r="M4" s="11"/>
      <c r="N4" s="11" t="s">
        <v>12</v>
      </c>
      <c r="O4" s="11"/>
    </row>
    <row r="5" s="7" customFormat="true" ht="22.5" hidden="false" customHeight="true" outlineLevel="0" collapsed="false">
      <c r="A5" s="11" t="s">
        <v>13</v>
      </c>
      <c r="B5" s="11" t="s">
        <v>14</v>
      </c>
      <c r="C5" s="11" t="s">
        <v>15</v>
      </c>
      <c r="D5" s="15" t="s">
        <v>16</v>
      </c>
      <c r="E5" s="15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6" t="s">
        <v>25</v>
      </c>
      <c r="N5" s="16" t="s">
        <v>26</v>
      </c>
      <c r="O5" s="16" t="s">
        <v>27</v>
      </c>
    </row>
    <row r="6" s="7" customFormat="true" ht="38" hidden="false" customHeight="true" outlineLevel="0" collapsed="false">
      <c r="A6" s="17" t="n">
        <v>1</v>
      </c>
      <c r="B6" s="18" t="str">
        <f aca="false">IF(C6&lt;&gt;"",$N$3,"")</f>
        <v>20260614</v>
      </c>
      <c r="C6" s="19" t="s">
        <v>28</v>
      </c>
      <c r="D6" s="20" t="s">
        <v>29</v>
      </c>
      <c r="E6" s="20"/>
      <c r="F6" s="17" t="n">
        <v>528</v>
      </c>
      <c r="G6" s="17" t="n">
        <v>48</v>
      </c>
      <c r="H6" s="18" t="n">
        <f aca="false">47+1</f>
        <v>48</v>
      </c>
      <c r="I6" s="18"/>
      <c r="J6" s="18"/>
      <c r="K6" s="18"/>
      <c r="L6" s="17" t="n">
        <v>0.23</v>
      </c>
      <c r="M6" s="21" t="s">
        <v>30</v>
      </c>
      <c r="N6" s="22" t="inlineStr">
        <is>
          <t>2028-04-10</t>
        </is>
      </c>
      <c r="O6" s="23" t="s">
        <v>31</v>
      </c>
    </row>
    <row r="7" s="7" customFormat="true" ht="38" hidden="false" customHeight="true" outlineLevel="0" collapsed="false">
      <c r="A7" s="17"/>
      <c r="B7" s="18"/>
      <c r="C7" s="19"/>
      <c r="D7" s="20"/>
      <c r="E7" s="20"/>
      <c r="F7" s="17"/>
      <c r="G7" s="17"/>
      <c r="H7" s="18" t="n">
        <f aca="false">47+1</f>
        <v>48</v>
      </c>
      <c r="I7" s="18"/>
      <c r="J7" s="18"/>
      <c r="K7" s="18"/>
      <c r="L7" s="17"/>
      <c r="M7" s="21" t="s">
        <v>32</v>
      </c>
      <c r="N7" s="22" t="inlineStr">
        <is>
          <t>2028-06-02</t>
        </is>
      </c>
      <c r="O7" s="23" t="s">
        <v>31</v>
      </c>
    </row>
    <row r="8" s="7" customFormat="true" ht="38" hidden="false" customHeight="true" outlineLevel="0" collapsed="false">
      <c r="A8" s="17"/>
      <c r="B8" s="18"/>
      <c r="C8" s="19"/>
      <c r="D8" s="20"/>
      <c r="E8" s="20"/>
      <c r="F8" s="17"/>
      <c r="G8" s="17"/>
      <c r="H8" s="18" t="n">
        <v>95</v>
      </c>
      <c r="I8" s="18" t="n">
        <v>1</v>
      </c>
      <c r="J8" s="18"/>
      <c r="K8" s="18"/>
      <c r="L8" s="17"/>
      <c r="M8" s="21" t="s">
        <v>33</v>
      </c>
      <c r="N8" s="22" t="inlineStr">
        <is>
          <t>2028-08-04</t>
        </is>
      </c>
      <c r="O8" s="23" t="s">
        <v>31</v>
      </c>
      <c r="Q8" s="24" t="s">
        <v>34</v>
      </c>
    </row>
    <row r="9" s="7" customFormat="true" ht="38" hidden="false" customHeight="true" outlineLevel="0" collapsed="false">
      <c r="A9" s="17"/>
      <c r="B9" s="18"/>
      <c r="C9" s="19"/>
      <c r="D9" s="20"/>
      <c r="E9" s="20"/>
      <c r="F9" s="17"/>
      <c r="G9" s="17"/>
      <c r="H9" s="18" t="n">
        <v>96</v>
      </c>
      <c r="I9" s="18"/>
      <c r="J9" s="18"/>
      <c r="K9" s="18"/>
      <c r="L9" s="17"/>
      <c r="M9" s="21" t="s">
        <v>35</v>
      </c>
      <c r="N9" s="22" t="inlineStr">
        <is>
          <t>2028-06-03</t>
        </is>
      </c>
      <c r="O9" s="23" t="s">
        <v>31</v>
      </c>
    </row>
    <row r="10" s="7" customFormat="true" ht="38" hidden="false" customHeight="true" outlineLevel="0" collapsed="false">
      <c r="A10" s="17"/>
      <c r="B10" s="18"/>
      <c r="C10" s="19"/>
      <c r="D10" s="20"/>
      <c r="E10" s="20"/>
      <c r="F10" s="17"/>
      <c r="G10" s="17"/>
      <c r="H10" s="18" t="n">
        <v>96</v>
      </c>
      <c r="I10" s="18"/>
      <c r="J10" s="18"/>
      <c r="K10" s="18"/>
      <c r="L10" s="17"/>
      <c r="M10" s="21" t="s">
        <v>36</v>
      </c>
      <c r="N10" s="22" t="inlineStr">
        <is>
          <t>2028-06-03</t>
        </is>
      </c>
      <c r="O10" s="23" t="s">
        <v>31</v>
      </c>
    </row>
    <row r="11" s="7" customFormat="true" ht="38" hidden="false" customHeight="true" outlineLevel="0" collapsed="false">
      <c r="A11" s="17"/>
      <c r="B11" s="18"/>
      <c r="C11" s="19"/>
      <c r="D11" s="20"/>
      <c r="E11" s="20"/>
      <c r="F11" s="17"/>
      <c r="G11" s="17"/>
      <c r="H11" s="18" t="n">
        <v>141</v>
      </c>
      <c r="I11" s="18" t="n">
        <v>3</v>
      </c>
      <c r="J11" s="18"/>
      <c r="K11" s="18"/>
      <c r="L11" s="17"/>
      <c r="M11" s="21" t="s">
        <v>37</v>
      </c>
      <c r="N11" s="22" t="inlineStr">
        <is>
          <t>2028-06-04</t>
        </is>
      </c>
      <c r="O11" s="23" t="s">
        <v>31</v>
      </c>
      <c r="Q11" s="24" t="s">
        <v>38</v>
      </c>
    </row>
    <row r="12" s="7" customFormat="true" ht="38" hidden="false" customHeight="true" outlineLevel="0" collapsed="false">
      <c r="A12" s="18" t="n">
        <v>2</v>
      </c>
      <c r="B12" s="18" t="str">
        <f aca="false">IF(C12&lt;&gt;"",$N$3,"")</f>
        <v>20260614</v>
      </c>
      <c r="C12" s="19" t="s">
        <v>39</v>
      </c>
      <c r="D12" s="20" t="s">
        <v>40</v>
      </c>
      <c r="E12" s="20"/>
      <c r="F12" s="18" t="n">
        <v>164</v>
      </c>
      <c r="G12" s="18" t="n">
        <v>20</v>
      </c>
      <c r="H12" s="18" t="n">
        <v>164</v>
      </c>
      <c r="I12" s="18"/>
      <c r="J12" s="18"/>
      <c r="K12" s="18"/>
      <c r="L12" s="18" t="n">
        <v>0.49</v>
      </c>
      <c r="M12" s="21" t="s">
        <v>41</v>
      </c>
      <c r="N12" s="22" t="inlineStr">
        <is>
          <t>2028-06-01</t>
        </is>
      </c>
      <c r="O12" s="23" t="s">
        <v>42</v>
      </c>
    </row>
    <row r="13" s="7" customFormat="true" ht="38" hidden="false" customHeight="true" outlineLevel="0" collapsed="false">
      <c r="A13" s="18" t="n">
        <v>3</v>
      </c>
      <c r="B13" s="18" t="str">
        <f aca="false">IF(C13&lt;&gt;"",$N$3,"")</f>
        <v>20260614</v>
      </c>
      <c r="C13" s="20" t="s">
        <v>43</v>
      </c>
      <c r="D13" s="20" t="s">
        <v>44</v>
      </c>
      <c r="E13" s="20"/>
      <c r="F13" s="18" t="n">
        <v>300</v>
      </c>
      <c r="G13" s="18" t="n">
        <v>36</v>
      </c>
      <c r="H13" s="18" t="n">
        <v>300</v>
      </c>
      <c r="I13" s="18"/>
      <c r="J13" s="18"/>
      <c r="K13" s="18"/>
      <c r="L13" s="18" t="n">
        <v>0.11</v>
      </c>
      <c r="M13" s="21" t="s">
        <v>45</v>
      </c>
      <c r="N13" s="22" t="inlineStr">
        <is>
          <t>2028-11-01</t>
        </is>
      </c>
      <c r="O13" s="23" t="s">
        <v>42</v>
      </c>
    </row>
    <row r="14" s="7" customFormat="true" ht="38" hidden="false" customHeight="true" outlineLevel="0" collapsed="false">
      <c r="A14" s="18" t="n">
        <v>4</v>
      </c>
      <c r="B14" s="18" t="str">
        <f aca="false">IF(C14&lt;&gt;"",$N$3,"")</f>
        <v>20260614</v>
      </c>
      <c r="C14" s="20" t="s">
        <v>46</v>
      </c>
      <c r="D14" s="20" t="s">
        <v>47</v>
      </c>
      <c r="E14" s="20"/>
      <c r="F14" s="18" t="n">
        <v>102</v>
      </c>
      <c r="G14" s="18" t="n">
        <v>36</v>
      </c>
      <c r="H14" s="18" t="n">
        <v>102</v>
      </c>
      <c r="I14" s="18"/>
      <c r="J14" s="18"/>
      <c r="K14" s="18"/>
      <c r="L14" s="18" t="n">
        <v>0.17</v>
      </c>
      <c r="M14" s="21" t="s">
        <v>48</v>
      </c>
      <c r="N14" s="22" t="inlineStr">
        <is>
          <t>2028-06-01</t>
        </is>
      </c>
      <c r="O14" s="23" t="s">
        <v>42</v>
      </c>
    </row>
    <row r="15" s="7" customFormat="true" ht="38" hidden="false" customHeight="true" outlineLevel="0" collapsed="false">
      <c r="A15" s="17" t="n">
        <v>5</v>
      </c>
      <c r="B15" s="18" t="str">
        <f aca="false">IF(C15&lt;&gt;"",$N$3,"")</f>
        <v>20260614</v>
      </c>
      <c r="C15" s="20" t="s">
        <v>49</v>
      </c>
      <c r="D15" s="20" t="s">
        <v>50</v>
      </c>
      <c r="E15" s="20"/>
      <c r="F15" s="17" t="n">
        <v>94</v>
      </c>
      <c r="G15" s="17" t="n">
        <v>36</v>
      </c>
      <c r="H15" s="18" t="n">
        <v>92</v>
      </c>
      <c r="I15" s="18"/>
      <c r="J15" s="18"/>
      <c r="K15" s="18"/>
      <c r="L15" s="17" t="n">
        <v>0.17</v>
      </c>
      <c r="M15" s="21" t="s">
        <v>45</v>
      </c>
      <c r="N15" s="22" t="inlineStr">
        <is>
          <t>2028-11-01</t>
        </is>
      </c>
      <c r="O15" s="23" t="s">
        <v>42</v>
      </c>
    </row>
    <row r="16" s="7" customFormat="true" ht="38" hidden="false" customHeight="true" outlineLevel="0" collapsed="false">
      <c r="A16" s="17"/>
      <c r="B16" s="18"/>
      <c r="C16" s="20"/>
      <c r="D16" s="20"/>
      <c r="E16" s="20"/>
      <c r="F16" s="17"/>
      <c r="G16" s="17"/>
      <c r="H16" s="18" t="n">
        <v>2</v>
      </c>
      <c r="I16" s="18"/>
      <c r="J16" s="18"/>
      <c r="K16" s="18"/>
      <c r="L16" s="17"/>
      <c r="M16" s="21" t="s">
        <v>51</v>
      </c>
      <c r="N16" s="22" t="inlineStr">
        <is>
          <t>2028-10-01</t>
        </is>
      </c>
      <c r="O16" s="23" t="s">
        <v>42</v>
      </c>
    </row>
    <row r="17" s="7" customFormat="true" ht="38" hidden="false" customHeight="true" outlineLevel="0" collapsed="false">
      <c r="A17" s="17" t="n">
        <v>6</v>
      </c>
      <c r="B17" s="18" t="str">
        <f aca="false">IF(C17&lt;&gt;"",$N$3,"")</f>
        <v>20260614</v>
      </c>
      <c r="C17" s="20" t="s">
        <v>52</v>
      </c>
      <c r="D17" s="20" t="s">
        <v>53</v>
      </c>
      <c r="E17" s="20"/>
      <c r="F17" s="17" t="n">
        <v>188</v>
      </c>
      <c r="G17" s="17" t="n">
        <v>45</v>
      </c>
      <c r="H17" s="18" t="n">
        <v>89</v>
      </c>
      <c r="I17" s="18" t="n">
        <v>1</v>
      </c>
      <c r="J17" s="18"/>
      <c r="K17" s="18"/>
      <c r="L17" s="17" t="n">
        <v>0.08</v>
      </c>
      <c r="M17" s="21" t="s">
        <v>54</v>
      </c>
      <c r="N17" s="22" t="inlineStr">
        <is>
          <t>2028-02-26</t>
        </is>
      </c>
      <c r="O17" s="23" t="s">
        <v>55</v>
      </c>
      <c r="Q17" s="25" t="s">
        <v>56</v>
      </c>
    </row>
    <row r="18" s="7" customFormat="true" ht="38" hidden="false" customHeight="true" outlineLevel="0" collapsed="false">
      <c r="A18" s="17"/>
      <c r="B18" s="18"/>
      <c r="C18" s="20"/>
      <c r="D18" s="20"/>
      <c r="E18" s="20"/>
      <c r="F18" s="17"/>
      <c r="G18" s="17"/>
      <c r="H18" s="18" t="n">
        <v>97</v>
      </c>
      <c r="I18" s="18" t="n">
        <v>1</v>
      </c>
      <c r="J18" s="18"/>
      <c r="K18" s="18"/>
      <c r="L18" s="17"/>
      <c r="M18" s="21" t="s">
        <v>57</v>
      </c>
      <c r="N18" s="22" t="inlineStr">
        <is>
          <t>2028-01-22</t>
        </is>
      </c>
      <c r="O18" s="23" t="s">
        <v>55</v>
      </c>
      <c r="Q18" s="25" t="s">
        <v>56</v>
      </c>
    </row>
    <row r="19" s="7" customFormat="true" ht="38" hidden="false" customHeight="true" outlineLevel="0" collapsed="false">
      <c r="A19" s="18" t="n">
        <v>7</v>
      </c>
      <c r="B19" s="18" t="str">
        <f aca="false">IF(C19&lt;&gt;"",$N$3,"")</f>
        <v>20260614</v>
      </c>
      <c r="C19" s="20" t="s">
        <v>58</v>
      </c>
      <c r="D19" s="20" t="s">
        <v>59</v>
      </c>
      <c r="E19" s="20"/>
      <c r="F19" s="18" t="n">
        <v>32</v>
      </c>
      <c r="G19" s="18" t="n">
        <v>28</v>
      </c>
      <c r="H19" s="18" t="n">
        <v>32</v>
      </c>
      <c r="I19" s="18"/>
      <c r="J19" s="18"/>
      <c r="K19" s="18"/>
      <c r="L19" s="18" t="n">
        <v>0.28</v>
      </c>
      <c r="M19" s="21" t="s">
        <v>60</v>
      </c>
      <c r="N19" s="22" t="inlineStr">
        <is>
          <t>2028-04-02</t>
        </is>
      </c>
      <c r="O19" s="23" t="s">
        <v>55</v>
      </c>
    </row>
    <row r="20" s="7" customFormat="true" ht="38" hidden="false" customHeight="true" outlineLevel="0" collapsed="false">
      <c r="A20" s="18" t="n">
        <v>8</v>
      </c>
      <c r="B20" s="18" t="str">
        <f aca="false">IF(C20&lt;&gt;"",$N$3,"")</f>
        <v>20260614</v>
      </c>
      <c r="C20" s="20" t="s">
        <v>61</v>
      </c>
      <c r="D20" s="20" t="s">
        <v>62</v>
      </c>
      <c r="E20" s="20"/>
      <c r="F20" s="18" t="n">
        <v>98</v>
      </c>
      <c r="G20" s="18" t="n">
        <v>30</v>
      </c>
      <c r="H20" s="18" t="n">
        <v>97</v>
      </c>
      <c r="I20" s="18" t="n">
        <v>1</v>
      </c>
      <c r="J20" s="18"/>
      <c r="K20" s="18"/>
      <c r="L20" s="18" t="n">
        <v>0.28</v>
      </c>
      <c r="M20" s="21" t="s">
        <v>63</v>
      </c>
      <c r="N20" s="22" t="inlineStr">
        <is>
          <t>2028-05-07</t>
        </is>
      </c>
      <c r="O20" s="23" t="s">
        <v>55</v>
      </c>
      <c r="Q20" s="24" t="s">
        <v>34</v>
      </c>
    </row>
    <row r="21" s="7" customFormat="true" ht="38" hidden="false" customHeight="true" outlineLevel="0" collapsed="false">
      <c r="A21" s="18" t="n">
        <v>9</v>
      </c>
      <c r="B21" s="18" t="str">
        <f aca="false">IF(C21&lt;&gt;"",$N$3,"")</f>
        <v>20260614</v>
      </c>
      <c r="C21" s="20" t="s">
        <v>64</v>
      </c>
      <c r="D21" s="20" t="s">
        <v>65</v>
      </c>
      <c r="E21" s="20"/>
      <c r="F21" s="18" t="n">
        <v>60</v>
      </c>
      <c r="G21" s="18" t="n">
        <v>45</v>
      </c>
      <c r="H21" s="18" t="n">
        <v>59</v>
      </c>
      <c r="I21" s="18" t="n">
        <v>1</v>
      </c>
      <c r="J21" s="18"/>
      <c r="K21" s="18"/>
      <c r="L21" s="18" t="n">
        <v>0.22</v>
      </c>
      <c r="M21" s="21" t="s">
        <v>66</v>
      </c>
      <c r="N21" s="22" t="inlineStr">
        <is>
          <t>2027-12-02</t>
        </is>
      </c>
      <c r="O21" s="23" t="s">
        <v>55</v>
      </c>
      <c r="Q21" s="25" t="s">
        <v>56</v>
      </c>
    </row>
    <row r="22" s="7" customFormat="true" ht="38" hidden="false" customHeight="true" outlineLevel="0" collapsed="false">
      <c r="A22" s="17" t="n">
        <v>10</v>
      </c>
      <c r="B22" s="18" t="str">
        <f aca="false">IF(C22&lt;&gt;"",$N$3,"")</f>
        <v>20260614</v>
      </c>
      <c r="C22" s="20" t="s">
        <v>67</v>
      </c>
      <c r="D22" s="20" t="s">
        <v>68</v>
      </c>
      <c r="E22" s="20"/>
      <c r="F22" s="17" t="n">
        <v>11</v>
      </c>
      <c r="G22" s="17" t="s">
        <v>69</v>
      </c>
      <c r="H22" s="18" t="n">
        <v>6</v>
      </c>
      <c r="I22" s="18"/>
      <c r="J22" s="18"/>
      <c r="K22" s="18"/>
      <c r="L22" s="17" t="s">
        <v>69</v>
      </c>
      <c r="M22" s="21" t="s">
        <v>70</v>
      </c>
      <c r="N22" s="22" t="inlineStr">
        <is>
          <t>2028-05-14</t>
        </is>
      </c>
      <c r="O22" s="23" t="s">
        <v>55</v>
      </c>
    </row>
    <row r="23" s="7" customFormat="true" ht="38" hidden="false" customHeight="true" outlineLevel="0" collapsed="false">
      <c r="A23" s="17"/>
      <c r="B23" s="18"/>
      <c r="C23" s="20"/>
      <c r="D23" s="20"/>
      <c r="E23" s="20"/>
      <c r="F23" s="17"/>
      <c r="G23" s="17"/>
      <c r="H23" s="18" t="n">
        <v>5</v>
      </c>
      <c r="I23" s="18"/>
      <c r="J23" s="18"/>
      <c r="K23" s="18"/>
      <c r="L23" s="17"/>
      <c r="M23" s="21" t="s">
        <v>71</v>
      </c>
      <c r="N23" s="22" t="inlineStr">
        <is>
          <t>2028-07-09</t>
        </is>
      </c>
      <c r="O23" s="23" t="s">
        <v>55</v>
      </c>
    </row>
    <row r="24" s="7" customFormat="true" ht="38" hidden="false" customHeight="true" outlineLevel="0" collapsed="false">
      <c r="A24" s="18" t="n">
        <v>11</v>
      </c>
      <c r="B24" s="18" t="str">
        <f aca="false">IF(C24&lt;&gt;"",$N$3,"")</f>
        <v>20260614</v>
      </c>
      <c r="C24" s="20" t="s">
        <v>72</v>
      </c>
      <c r="D24" s="20" t="s">
        <v>73</v>
      </c>
      <c r="E24" s="20"/>
      <c r="F24" s="18" t="n">
        <v>26</v>
      </c>
      <c r="G24" s="18" t="s">
        <v>69</v>
      </c>
      <c r="H24" s="18" t="n">
        <v>26</v>
      </c>
      <c r="I24" s="18"/>
      <c r="J24" s="18"/>
      <c r="K24" s="18"/>
      <c r="L24" s="18" t="n">
        <v>0.23</v>
      </c>
      <c r="M24" s="21" t="s">
        <v>74</v>
      </c>
      <c r="N24" s="22" t="inlineStr">
        <is>
          <t>2028-06-25</t>
        </is>
      </c>
      <c r="O24" s="23" t="s">
        <v>55</v>
      </c>
    </row>
    <row r="25" s="7" customFormat="true" ht="38" hidden="false" customHeight="true" outlineLevel="0" collapsed="false">
      <c r="A25" s="17" t="n">
        <v>12</v>
      </c>
      <c r="B25" s="18" t="str">
        <f aca="false">IF(C25&lt;&gt;"",$N$3,"")</f>
        <v>20260614</v>
      </c>
      <c r="C25" s="20" t="s">
        <v>58</v>
      </c>
      <c r="D25" s="20" t="s">
        <v>59</v>
      </c>
      <c r="E25" s="20"/>
      <c r="F25" s="17" t="n">
        <v>86</v>
      </c>
      <c r="G25" s="17" t="n">
        <v>28</v>
      </c>
      <c r="H25" s="18" t="n">
        <v>28</v>
      </c>
      <c r="I25" s="18"/>
      <c r="J25" s="18"/>
      <c r="K25" s="18"/>
      <c r="L25" s="17" t="n">
        <v>0.28</v>
      </c>
      <c r="M25" s="21" t="s">
        <v>75</v>
      </c>
      <c r="N25" s="22" t="inlineStr">
        <is>
          <t>2027-09-23</t>
        </is>
      </c>
      <c r="O25" s="23" t="s">
        <v>55</v>
      </c>
    </row>
    <row r="26" s="7" customFormat="true" ht="46" hidden="false" customHeight="true" outlineLevel="0" collapsed="false">
      <c r="A26" s="17"/>
      <c r="B26" s="18"/>
      <c r="C26" s="20"/>
      <c r="D26" s="20"/>
      <c r="E26" s="20"/>
      <c r="F26" s="17"/>
      <c r="G26" s="17"/>
      <c r="H26" s="18" t="n">
        <v>50</v>
      </c>
      <c r="I26" s="18" t="n">
        <v>8</v>
      </c>
      <c r="J26" s="18"/>
      <c r="K26" s="18"/>
      <c r="L26" s="17"/>
      <c r="M26" s="21" t="s">
        <v>76</v>
      </c>
      <c r="N26" s="22" t="inlineStr">
        <is>
          <t>2027-11-18</t>
        </is>
      </c>
      <c r="O26" s="23" t="s">
        <v>55</v>
      </c>
      <c r="Q26" s="25" t="s">
        <v>77</v>
      </c>
    </row>
    <row r="27" s="7" customFormat="true" ht="38" hidden="false" customHeight="true" outlineLevel="0" collapsed="false">
      <c r="A27" s="17" t="n">
        <v>13</v>
      </c>
      <c r="B27" s="18" t="str">
        <f aca="false">IF(C27&lt;&gt;"",$N$3,"")</f>
        <v>20260614</v>
      </c>
      <c r="C27" s="20" t="s">
        <v>78</v>
      </c>
      <c r="D27" s="20" t="s">
        <v>79</v>
      </c>
      <c r="E27" s="20"/>
      <c r="F27" s="17" t="n">
        <v>2000</v>
      </c>
      <c r="G27" s="17" t="n">
        <v>120</v>
      </c>
      <c r="H27" s="18" t="n">
        <v>1880</v>
      </c>
      <c r="I27" s="18"/>
      <c r="J27" s="18"/>
      <c r="K27" s="18"/>
      <c r="L27" s="17" t="n">
        <v>0.08</v>
      </c>
      <c r="M27" s="21" t="s">
        <v>80</v>
      </c>
      <c r="N27" s="22" t="inlineStr">
        <is>
          <t>2028-12-04</t>
        </is>
      </c>
      <c r="O27" s="23" t="s">
        <v>81</v>
      </c>
    </row>
    <row r="28" s="7" customFormat="true" ht="38" hidden="false" customHeight="true" outlineLevel="0" collapsed="false">
      <c r="A28" s="17"/>
      <c r="B28" s="18"/>
      <c r="C28" s="20"/>
      <c r="D28" s="20"/>
      <c r="E28" s="20"/>
      <c r="F28" s="17"/>
      <c r="G28" s="17"/>
      <c r="H28" s="18" t="n">
        <v>120</v>
      </c>
      <c r="I28" s="18"/>
      <c r="J28" s="18"/>
      <c r="K28" s="18"/>
      <c r="L28" s="17"/>
      <c r="M28" s="21" t="s">
        <v>82</v>
      </c>
      <c r="N28" s="22" t="inlineStr">
        <is>
          <t>2028-12-05</t>
        </is>
      </c>
      <c r="O28" s="23" t="s">
        <v>81</v>
      </c>
    </row>
    <row r="29" s="7" customFormat="true" ht="38" hidden="false" customHeight="true" outlineLevel="0" collapsed="false">
      <c r="A29" s="17" t="n">
        <v>14</v>
      </c>
      <c r="B29" s="18" t="str">
        <f aca="false">IF(C29&lt;&gt;"",$N$3,"")</f>
        <v>20260614</v>
      </c>
      <c r="C29" s="20" t="s">
        <v>83</v>
      </c>
      <c r="D29" s="20" t="s">
        <v>84</v>
      </c>
      <c r="E29" s="20"/>
      <c r="F29" s="17" t="n">
        <v>600</v>
      </c>
      <c r="G29" s="17" t="n">
        <v>20</v>
      </c>
      <c r="H29" s="18" t="n">
        <v>279</v>
      </c>
      <c r="I29" s="18" t="n">
        <v>1</v>
      </c>
      <c r="J29" s="18"/>
      <c r="K29" s="18"/>
      <c r="L29" s="17" t="s">
        <v>69</v>
      </c>
      <c r="M29" s="21" t="s">
        <v>85</v>
      </c>
      <c r="N29" s="22" t="inlineStr">
        <is>
          <t>2028-10-01</t>
        </is>
      </c>
      <c r="O29" s="23" t="s">
        <v>81</v>
      </c>
      <c r="Q29" s="25" t="s">
        <v>86</v>
      </c>
    </row>
    <row r="30" s="7" customFormat="true" ht="38" hidden="false" customHeight="true" outlineLevel="0" collapsed="false">
      <c r="A30" s="17"/>
      <c r="B30" s="18"/>
      <c r="C30" s="20"/>
      <c r="D30" s="20"/>
      <c r="E30" s="20"/>
      <c r="F30" s="17"/>
      <c r="G30" s="17"/>
      <c r="H30" s="18" t="n">
        <v>39</v>
      </c>
      <c r="I30" s="18" t="n">
        <v>1</v>
      </c>
      <c r="J30" s="18"/>
      <c r="K30" s="18"/>
      <c r="L30" s="17"/>
      <c r="M30" s="21" t="s">
        <v>87</v>
      </c>
      <c r="N30" s="22" t="inlineStr">
        <is>
          <t>2028-10-02</t>
        </is>
      </c>
      <c r="O30" s="23" t="s">
        <v>81</v>
      </c>
      <c r="Q30" s="25" t="s">
        <v>86</v>
      </c>
    </row>
    <row r="31" s="7" customFormat="true" ht="38" hidden="false" customHeight="true" outlineLevel="0" collapsed="false">
      <c r="A31" s="17"/>
      <c r="B31" s="18"/>
      <c r="C31" s="20"/>
      <c r="D31" s="20"/>
      <c r="E31" s="20"/>
      <c r="F31" s="17"/>
      <c r="G31" s="17"/>
      <c r="H31" s="18" t="n">
        <v>59</v>
      </c>
      <c r="I31" s="18" t="n">
        <v>1</v>
      </c>
      <c r="J31" s="18"/>
      <c r="K31" s="18"/>
      <c r="L31" s="17"/>
      <c r="M31" s="21" t="s">
        <v>88</v>
      </c>
      <c r="N31" s="22" t="inlineStr">
        <is>
          <t>2028-10-01</t>
        </is>
      </c>
      <c r="O31" s="23" t="s">
        <v>81</v>
      </c>
      <c r="Q31" s="25" t="s">
        <v>86</v>
      </c>
    </row>
    <row r="32" s="7" customFormat="true" ht="38" hidden="false" customHeight="true" outlineLevel="0" collapsed="false">
      <c r="A32" s="17"/>
      <c r="B32" s="18"/>
      <c r="C32" s="20"/>
      <c r="D32" s="20"/>
      <c r="E32" s="20"/>
      <c r="F32" s="17"/>
      <c r="G32" s="17"/>
      <c r="H32" s="18" t="n">
        <v>219</v>
      </c>
      <c r="I32" s="18" t="n">
        <v>1</v>
      </c>
      <c r="J32" s="18"/>
      <c r="K32" s="18"/>
      <c r="L32" s="17"/>
      <c r="M32" s="21" t="s">
        <v>89</v>
      </c>
      <c r="N32" s="22" t="inlineStr">
        <is>
          <t>2028-10-01</t>
        </is>
      </c>
      <c r="O32" s="23" t="s">
        <v>81</v>
      </c>
      <c r="Q32" s="25" t="s">
        <v>86</v>
      </c>
    </row>
    <row r="33" s="7" customFormat="true" ht="38" hidden="false" customHeight="true" outlineLevel="0" collapsed="false">
      <c r="A33" s="18" t="n">
        <v>15</v>
      </c>
      <c r="B33" s="18" t="str">
        <f aca="false">IF(C33&lt;&gt;"",$N$3,"")</f>
        <v>20260614</v>
      </c>
      <c r="C33" s="20" t="s">
        <v>90</v>
      </c>
      <c r="D33" s="20" t="s">
        <v>91</v>
      </c>
      <c r="E33" s="20"/>
      <c r="F33" s="18" t="n">
        <v>300</v>
      </c>
      <c r="G33" s="18" t="n">
        <v>6</v>
      </c>
      <c r="H33" s="18" t="n">
        <v>294</v>
      </c>
      <c r="I33" s="18" t="n">
        <v>6</v>
      </c>
      <c r="J33" s="18"/>
      <c r="K33" s="18"/>
      <c r="L33" s="18" t="n">
        <v>0.43</v>
      </c>
      <c r="M33" s="21" t="s">
        <v>92</v>
      </c>
      <c r="N33" s="22" t="inlineStr">
        <is>
          <t>2028-09-01</t>
        </is>
      </c>
      <c r="O33" s="23" t="s">
        <v>81</v>
      </c>
      <c r="Q33" s="24" t="s">
        <v>93</v>
      </c>
    </row>
    <row r="34" s="7" customFormat="true" ht="38" hidden="false" customHeight="true" outlineLevel="0" collapsed="false">
      <c r="A34" s="18" t="n">
        <v>16</v>
      </c>
      <c r="B34" s="18" t="str">
        <f aca="false">IF(C34&lt;&gt;"",$N$3,"")</f>
        <v>20260614</v>
      </c>
      <c r="C34" s="20" t="s">
        <v>94</v>
      </c>
      <c r="D34" s="20" t="s">
        <v>95</v>
      </c>
      <c r="E34" s="20"/>
      <c r="F34" s="18" t="n">
        <v>352</v>
      </c>
      <c r="G34" s="18" t="n">
        <v>63</v>
      </c>
      <c r="H34" s="18" t="n">
        <v>352</v>
      </c>
      <c r="I34" s="18"/>
      <c r="J34" s="18"/>
      <c r="K34" s="18"/>
      <c r="L34" s="18" t="n">
        <v>0.14</v>
      </c>
      <c r="M34" s="21" t="s">
        <v>96</v>
      </c>
      <c r="N34" s="22" t="inlineStr">
        <is>
          <t>2028-12-01</t>
        </is>
      </c>
      <c r="O34" s="23" t="s">
        <v>97</v>
      </c>
    </row>
    <row r="35" s="7" customFormat="true" ht="38" hidden="false" customHeight="true" outlineLevel="0" collapsed="false">
      <c r="A35" s="18" t="n">
        <v>17</v>
      </c>
      <c r="B35" s="18" t="str">
        <f aca="false">IF(C35&lt;&gt;"",$N$3,"")</f>
        <v>20260614</v>
      </c>
      <c r="C35" s="20" t="s">
        <v>98</v>
      </c>
      <c r="D35" s="26" t="s">
        <v>99</v>
      </c>
      <c r="E35" s="20"/>
      <c r="F35" s="18" t="n">
        <v>50</v>
      </c>
      <c r="G35" s="18" t="s">
        <v>69</v>
      </c>
      <c r="H35" s="18" t="n">
        <v>50</v>
      </c>
      <c r="I35" s="18"/>
      <c r="J35" s="18"/>
      <c r="K35" s="18"/>
      <c r="L35" s="18" t="n">
        <v>0.14</v>
      </c>
      <c r="M35" s="21" t="s">
        <v>100</v>
      </c>
      <c r="N35" s="22" t="inlineStr">
        <is>
          <t>2029-01-31</t>
        </is>
      </c>
      <c r="O35" s="23" t="s">
        <v>97</v>
      </c>
    </row>
    <row r="36" s="7" customFormat="true" ht="38" hidden="false" customHeight="true" outlineLevel="0" collapsed="false">
      <c r="A36" s="18" t="n">
        <v>18</v>
      </c>
      <c r="B36" s="18" t="str">
        <f aca="false">IF(C36&lt;&gt;"",$N$3,"")</f>
        <v>20260614</v>
      </c>
      <c r="C36" s="20" t="s">
        <v>101</v>
      </c>
      <c r="D36" s="20" t="s">
        <v>102</v>
      </c>
      <c r="E36" s="20"/>
      <c r="F36" s="18" t="n">
        <v>50</v>
      </c>
      <c r="G36" s="18" t="s">
        <v>69</v>
      </c>
      <c r="H36" s="18" t="n">
        <v>50</v>
      </c>
      <c r="I36" s="18"/>
      <c r="J36" s="18"/>
      <c r="K36" s="18"/>
      <c r="L36" s="18" t="n">
        <v>0.14</v>
      </c>
      <c r="M36" s="21" t="s">
        <v>103</v>
      </c>
      <c r="N36" s="22" t="inlineStr">
        <is>
          <t>2028-10-01</t>
        </is>
      </c>
      <c r="O36" s="23" t="s">
        <v>97</v>
      </c>
    </row>
    <row r="37" s="7" customFormat="true" ht="38" hidden="false" customHeight="true" outlineLevel="0" collapsed="false">
      <c r="A37" s="18" t="n">
        <v>19</v>
      </c>
      <c r="B37" s="18" t="str">
        <f aca="false">IF(C37&lt;&gt;"",$N$3,"")</f>
        <v>20260614</v>
      </c>
      <c r="C37" s="20" t="s">
        <v>104</v>
      </c>
      <c r="D37" s="26" t="s">
        <v>105</v>
      </c>
      <c r="E37" s="20"/>
      <c r="F37" s="18" t="n">
        <v>50</v>
      </c>
      <c r="G37" s="18" t="s">
        <v>69</v>
      </c>
      <c r="H37" s="18" t="n">
        <v>49</v>
      </c>
      <c r="I37" s="18" t="n">
        <v>1</v>
      </c>
      <c r="J37" s="18"/>
      <c r="K37" s="18"/>
      <c r="L37" s="18" t="n">
        <v>0.14</v>
      </c>
      <c r="M37" s="21" t="s">
        <v>106</v>
      </c>
      <c r="N37" s="22" t="inlineStr">
        <is>
          <t>2028-08-01</t>
        </is>
      </c>
      <c r="O37" s="23" t="s">
        <v>97</v>
      </c>
      <c r="Q37" s="24" t="s">
        <v>34</v>
      </c>
    </row>
    <row r="38" s="7" customFormat="true" ht="38" hidden="false" customHeight="true" outlineLevel="0" collapsed="false">
      <c r="A38" s="18" t="n">
        <v>20</v>
      </c>
      <c r="B38" s="18" t="str">
        <f aca="false">IF(C38&lt;&gt;"",$N$3,"")</f>
        <v>20260614</v>
      </c>
      <c r="C38" s="20" t="s">
        <v>107</v>
      </c>
      <c r="D38" s="20" t="s">
        <v>108</v>
      </c>
      <c r="E38" s="20"/>
      <c r="F38" s="18" t="n">
        <v>1000</v>
      </c>
      <c r="G38" s="18" t="n">
        <v>6</v>
      </c>
      <c r="H38" s="18" t="n">
        <v>997</v>
      </c>
      <c r="I38" s="18" t="n">
        <v>3</v>
      </c>
      <c r="J38" s="18"/>
      <c r="K38" s="18"/>
      <c r="L38" s="18" t="n">
        <v>0.73</v>
      </c>
      <c r="M38" s="21" t="s">
        <v>109</v>
      </c>
      <c r="N38" s="22" t="inlineStr">
        <is>
          <t>2028-06-01</t>
        </is>
      </c>
      <c r="O38" s="23" t="s">
        <v>97</v>
      </c>
      <c r="Q38" s="24" t="s">
        <v>110</v>
      </c>
    </row>
    <row r="39" s="7" customFormat="true" ht="38" hidden="false" customHeight="true" outlineLevel="0" collapsed="false">
      <c r="A39" s="17" t="n">
        <v>21</v>
      </c>
      <c r="B39" s="18" t="str">
        <f aca="false">IF(C39&lt;&gt;"",$N$3,"")</f>
        <v>20260614</v>
      </c>
      <c r="C39" s="20" t="s">
        <v>111</v>
      </c>
      <c r="D39" s="20" t="s">
        <v>112</v>
      </c>
      <c r="E39" s="20"/>
      <c r="F39" s="17" t="n">
        <v>100</v>
      </c>
      <c r="G39" s="17" t="s">
        <v>69</v>
      </c>
      <c r="H39" s="18" t="n">
        <v>80</v>
      </c>
      <c r="I39" s="18"/>
      <c r="J39" s="18"/>
      <c r="K39" s="18"/>
      <c r="L39" s="17" t="n">
        <v>0.1</v>
      </c>
      <c r="M39" s="21" t="s">
        <v>113</v>
      </c>
      <c r="N39" s="22" t="inlineStr">
        <is>
          <t>2028-06-01</t>
        </is>
      </c>
      <c r="O39" s="23" t="s">
        <v>114</v>
      </c>
    </row>
    <row r="40" s="7" customFormat="true" ht="38" hidden="false" customHeight="true" outlineLevel="0" collapsed="false">
      <c r="A40" s="17"/>
      <c r="B40" s="18"/>
      <c r="C40" s="20"/>
      <c r="D40" s="20"/>
      <c r="E40" s="20"/>
      <c r="F40" s="17"/>
      <c r="G40" s="17"/>
      <c r="H40" s="18" t="n">
        <v>14</v>
      </c>
      <c r="I40" s="18" t="n">
        <v>6</v>
      </c>
      <c r="J40" s="18"/>
      <c r="K40" s="18"/>
      <c r="L40" s="17"/>
      <c r="M40" s="21" t="s">
        <v>115</v>
      </c>
      <c r="N40" s="22" t="inlineStr">
        <is>
          <t>2028-06-01</t>
        </is>
      </c>
      <c r="O40" s="23" t="s">
        <v>114</v>
      </c>
      <c r="Q40" s="24" t="s">
        <v>116</v>
      </c>
    </row>
    <row r="41" s="7" customFormat="true" ht="38" hidden="false" customHeight="true" outlineLevel="0" collapsed="false">
      <c r="A41" s="18" t="n">
        <v>22</v>
      </c>
      <c r="B41" s="18" t="str">
        <f aca="false">IF(C41&lt;&gt;"",$N$3,"")</f>
        <v>20260614</v>
      </c>
      <c r="C41" s="20" t="s">
        <v>117</v>
      </c>
      <c r="D41" s="20" t="s">
        <v>118</v>
      </c>
      <c r="E41" s="20"/>
      <c r="F41" s="18" t="n">
        <v>293</v>
      </c>
      <c r="G41" s="18" t="n">
        <v>45</v>
      </c>
      <c r="H41" s="18" t="n">
        <v>292</v>
      </c>
      <c r="I41" s="18" t="n">
        <v>1</v>
      </c>
      <c r="J41" s="18"/>
      <c r="K41" s="18"/>
      <c r="L41" s="18" t="n">
        <v>0.33</v>
      </c>
      <c r="M41" s="21" t="s">
        <v>119</v>
      </c>
      <c r="N41" s="22" t="inlineStr">
        <is>
          <t>2027-08-01</t>
        </is>
      </c>
      <c r="O41" s="23" t="s">
        <v>114</v>
      </c>
      <c r="Q41" s="24" t="s">
        <v>34</v>
      </c>
    </row>
    <row r="42" s="7" customFormat="true" ht="38" hidden="false" customHeight="true" outlineLevel="0" collapsed="false">
      <c r="A42" s="17" t="n">
        <v>23</v>
      </c>
      <c r="B42" s="18" t="str">
        <f aca="false">IF(C42&lt;&gt;"",$N$3,"")</f>
        <v>20260614</v>
      </c>
      <c r="C42" s="20" t="s">
        <v>120</v>
      </c>
      <c r="D42" s="20" t="s">
        <v>121</v>
      </c>
      <c r="E42" s="20"/>
      <c r="F42" s="17" t="n">
        <v>400</v>
      </c>
      <c r="G42" s="17" t="s">
        <v>69</v>
      </c>
      <c r="H42" s="18" t="n">
        <v>219</v>
      </c>
      <c r="I42" s="18"/>
      <c r="J42" s="18"/>
      <c r="K42" s="18"/>
      <c r="L42" s="17" t="n">
        <v>0.02</v>
      </c>
      <c r="M42" s="21" t="s">
        <v>122</v>
      </c>
      <c r="N42" s="22" t="inlineStr">
        <is>
          <t>2028-10-01</t>
        </is>
      </c>
      <c r="O42" s="23" t="s">
        <v>114</v>
      </c>
    </row>
    <row r="43" s="7" customFormat="true" ht="38" hidden="false" customHeight="true" outlineLevel="0" collapsed="false">
      <c r="A43" s="17"/>
      <c r="B43" s="18"/>
      <c r="C43" s="20"/>
      <c r="D43" s="20"/>
      <c r="E43" s="20"/>
      <c r="F43" s="17"/>
      <c r="G43" s="17"/>
      <c r="H43" s="18" t="n">
        <v>5</v>
      </c>
      <c r="I43" s="18"/>
      <c r="J43" s="18"/>
      <c r="K43" s="18"/>
      <c r="L43" s="17"/>
      <c r="M43" s="21" t="s">
        <v>109</v>
      </c>
      <c r="N43" s="22" t="inlineStr">
        <is>
          <t>2028-06-01</t>
        </is>
      </c>
      <c r="O43" s="23" t="s">
        <v>114</v>
      </c>
    </row>
    <row r="44" s="7" customFormat="true" ht="38" hidden="false" customHeight="true" outlineLevel="0" collapsed="false">
      <c r="A44" s="17"/>
      <c r="B44" s="18"/>
      <c r="C44" s="20"/>
      <c r="D44" s="20"/>
      <c r="E44" s="20"/>
      <c r="F44" s="17"/>
      <c r="G44" s="17"/>
      <c r="H44" s="18" t="n">
        <v>175</v>
      </c>
      <c r="I44" s="18" t="n">
        <v>1</v>
      </c>
      <c r="J44" s="18"/>
      <c r="K44" s="18"/>
      <c r="L44" s="17"/>
      <c r="M44" s="21" t="s">
        <v>123</v>
      </c>
      <c r="N44" s="22" t="inlineStr">
        <is>
          <t>2028-10-01</t>
        </is>
      </c>
      <c r="O44" s="23" t="s">
        <v>114</v>
      </c>
      <c r="Q44" s="24" t="s">
        <v>124</v>
      </c>
    </row>
    <row r="45" s="7" customFormat="true" ht="38" hidden="false" customHeight="true" outlineLevel="0" collapsed="false">
      <c r="A45" s="18" t="n">
        <v>24</v>
      </c>
      <c r="B45" s="18" t="str">
        <f aca="false">IF(C45&lt;&gt;"",$N$3,"")</f>
        <v>20260614</v>
      </c>
      <c r="C45" s="20" t="s">
        <v>125</v>
      </c>
      <c r="D45" s="20" t="s">
        <v>126</v>
      </c>
      <c r="E45" s="20"/>
      <c r="F45" s="18" t="n">
        <v>599</v>
      </c>
      <c r="G45" s="18" t="n">
        <v>28</v>
      </c>
      <c r="H45" s="18" t="n">
        <v>598</v>
      </c>
      <c r="I45" s="18" t="n">
        <v>1</v>
      </c>
      <c r="J45" s="18"/>
      <c r="K45" s="18"/>
      <c r="L45" s="18" t="n">
        <v>0.23</v>
      </c>
      <c r="M45" s="21" t="s">
        <v>127</v>
      </c>
      <c r="N45" s="22" t="inlineStr">
        <is>
          <t>2028-11-19</t>
        </is>
      </c>
      <c r="O45" s="23" t="s">
        <v>128</v>
      </c>
      <c r="Q45" s="24" t="s">
        <v>129</v>
      </c>
    </row>
    <row r="46" s="7" customFormat="true" ht="38" hidden="false" customHeight="true" outlineLevel="0" collapsed="false">
      <c r="A46" s="17" t="n">
        <v>25</v>
      </c>
      <c r="B46" s="18" t="str">
        <f aca="false">IF(C46&lt;&gt;"",$N$3,"")</f>
        <v>20260614</v>
      </c>
      <c r="C46" s="20" t="s">
        <v>117</v>
      </c>
      <c r="D46" s="20" t="s">
        <v>118</v>
      </c>
      <c r="E46" s="20"/>
      <c r="F46" s="17" t="n">
        <v>140</v>
      </c>
      <c r="G46" s="17" t="n">
        <v>60</v>
      </c>
      <c r="H46" s="18" t="n">
        <v>133</v>
      </c>
      <c r="I46" s="18" t="n">
        <v>1</v>
      </c>
      <c r="J46" s="18"/>
      <c r="K46" s="18"/>
      <c r="L46" s="17" t="n">
        <v>0.35</v>
      </c>
      <c r="M46" s="21" t="s">
        <v>130</v>
      </c>
      <c r="N46" s="22" t="inlineStr">
        <is>
          <t>2028-12-01</t>
        </is>
      </c>
      <c r="O46" s="23" t="s">
        <v>131</v>
      </c>
      <c r="Q46" s="24" t="s">
        <v>34</v>
      </c>
    </row>
    <row r="47" s="7" customFormat="true" ht="38" hidden="false" customHeight="true" outlineLevel="0" collapsed="false">
      <c r="A47" s="17"/>
      <c r="B47" s="18"/>
      <c r="C47" s="20"/>
      <c r="D47" s="20"/>
      <c r="E47" s="20"/>
      <c r="F47" s="17"/>
      <c r="G47" s="17"/>
      <c r="H47" s="18" t="n">
        <v>6</v>
      </c>
      <c r="I47" s="18"/>
      <c r="J47" s="18"/>
      <c r="K47" s="18"/>
      <c r="L47" s="17"/>
      <c r="M47" s="21" t="s">
        <v>132</v>
      </c>
      <c r="N47" s="22" t="inlineStr">
        <is>
          <t>2028-11-01</t>
        </is>
      </c>
      <c r="O47" s="23" t="s">
        <v>131</v>
      </c>
    </row>
    <row r="48" s="7" customFormat="true" ht="38" hidden="false" customHeight="true" outlineLevel="0" collapsed="false">
      <c r="A48" s="17" t="n">
        <v>26</v>
      </c>
      <c r="B48" s="18" t="str">
        <f aca="false">IF(C48&lt;&gt;"",$N$3,"")</f>
        <v>20260614</v>
      </c>
      <c r="C48" s="20" t="s">
        <v>133</v>
      </c>
      <c r="D48" s="20" t="s">
        <v>134</v>
      </c>
      <c r="E48" s="20"/>
      <c r="F48" s="17" t="n">
        <v>479</v>
      </c>
      <c r="G48" s="17" t="s">
        <v>69</v>
      </c>
      <c r="H48" s="18" t="n">
        <v>1</v>
      </c>
      <c r="I48" s="18" t="n">
        <v>1</v>
      </c>
      <c r="J48" s="18"/>
      <c r="K48" s="18"/>
      <c r="L48" s="17" t="s">
        <v>69</v>
      </c>
      <c r="M48" s="21" t="s">
        <v>135</v>
      </c>
      <c r="N48" s="22" t="inlineStr">
        <is>
          <t>2029-01-01</t>
        </is>
      </c>
      <c r="O48" s="23" t="s">
        <v>131</v>
      </c>
      <c r="Q48" s="24" t="s">
        <v>34</v>
      </c>
    </row>
    <row r="49" s="7" customFormat="true" ht="38" hidden="false" customHeight="true" outlineLevel="0" collapsed="false">
      <c r="A49" s="17"/>
      <c r="B49" s="18"/>
      <c r="C49" s="20"/>
      <c r="D49" s="20"/>
      <c r="E49" s="20"/>
      <c r="F49" s="17"/>
      <c r="G49" s="17"/>
      <c r="H49" s="18" t="n">
        <v>6</v>
      </c>
      <c r="I49" s="18" t="n">
        <v>2</v>
      </c>
      <c r="J49" s="18"/>
      <c r="K49" s="18"/>
      <c r="L49" s="17"/>
      <c r="M49" s="21" t="s">
        <v>136</v>
      </c>
      <c r="N49" s="22" t="inlineStr">
        <is>
          <t>2029-01-01</t>
        </is>
      </c>
      <c r="O49" s="23" t="s">
        <v>131</v>
      </c>
      <c r="Q49" s="24" t="s">
        <v>137</v>
      </c>
    </row>
    <row r="50" s="7" customFormat="true" ht="38" hidden="false" customHeight="true" outlineLevel="0" collapsed="false">
      <c r="A50" s="17"/>
      <c r="B50" s="18"/>
      <c r="C50" s="20"/>
      <c r="D50" s="20"/>
      <c r="E50" s="20"/>
      <c r="F50" s="17"/>
      <c r="G50" s="17"/>
      <c r="H50" s="18" t="n">
        <v>113</v>
      </c>
      <c r="I50" s="18" t="n">
        <v>1</v>
      </c>
      <c r="J50" s="18"/>
      <c r="K50" s="18"/>
      <c r="L50" s="17"/>
      <c r="M50" s="21" t="s">
        <v>138</v>
      </c>
      <c r="N50" s="22" t="inlineStr">
        <is>
          <t>2029-02-01</t>
        </is>
      </c>
      <c r="O50" s="23" t="s">
        <v>131</v>
      </c>
      <c r="Q50" s="24" t="s">
        <v>34</v>
      </c>
    </row>
    <row r="51" s="7" customFormat="true" ht="38" hidden="false" customHeight="true" outlineLevel="0" collapsed="false">
      <c r="A51" s="17"/>
      <c r="B51" s="18"/>
      <c r="C51" s="20"/>
      <c r="D51" s="20"/>
      <c r="E51" s="20"/>
      <c r="F51" s="17"/>
      <c r="G51" s="17"/>
      <c r="H51" s="18" t="n">
        <v>62</v>
      </c>
      <c r="I51" s="18" t="n">
        <v>7</v>
      </c>
      <c r="J51" s="18"/>
      <c r="K51" s="18"/>
      <c r="L51" s="17"/>
      <c r="M51" s="21" t="s">
        <v>139</v>
      </c>
      <c r="N51" s="22" t="inlineStr">
        <is>
          <t>2029-01-01</t>
        </is>
      </c>
      <c r="O51" s="23" t="s">
        <v>131</v>
      </c>
      <c r="Q51" s="24" t="s">
        <v>140</v>
      </c>
    </row>
    <row r="52" s="7" customFormat="true" ht="38" hidden="false" customHeight="true" outlineLevel="0" collapsed="false">
      <c r="A52" s="17"/>
      <c r="B52" s="18"/>
      <c r="C52" s="20"/>
      <c r="D52" s="20"/>
      <c r="E52" s="20"/>
      <c r="F52" s="17"/>
      <c r="G52" s="17"/>
      <c r="H52" s="18" t="n">
        <v>118</v>
      </c>
      <c r="I52" s="18"/>
      <c r="J52" s="18"/>
      <c r="K52" s="18"/>
      <c r="L52" s="17"/>
      <c r="M52" s="21" t="s">
        <v>141</v>
      </c>
      <c r="N52" s="22" t="inlineStr">
        <is>
          <t>2029-02-01</t>
        </is>
      </c>
      <c r="O52" s="23" t="s">
        <v>131</v>
      </c>
    </row>
    <row r="53" s="7" customFormat="true" ht="38" hidden="false" customHeight="true" outlineLevel="0" collapsed="false">
      <c r="A53" s="17"/>
      <c r="B53" s="18"/>
      <c r="C53" s="20"/>
      <c r="D53" s="20"/>
      <c r="E53" s="20"/>
      <c r="F53" s="17"/>
      <c r="G53" s="17"/>
      <c r="H53" s="18" t="n">
        <v>165</v>
      </c>
      <c r="I53" s="18" t="n">
        <v>3</v>
      </c>
      <c r="J53" s="18"/>
      <c r="K53" s="18"/>
      <c r="L53" s="17"/>
      <c r="M53" s="21" t="s">
        <v>142</v>
      </c>
      <c r="N53" s="22" t="inlineStr">
        <is>
          <t>2029-02-01</t>
        </is>
      </c>
      <c r="O53" s="23" t="s">
        <v>131</v>
      </c>
      <c r="Q53" s="24" t="s">
        <v>143</v>
      </c>
    </row>
    <row r="54" s="7" customFormat="true" ht="38" hidden="false" customHeight="true" outlineLevel="0" collapsed="false">
      <c r="A54" s="17" t="n">
        <v>27</v>
      </c>
      <c r="B54" s="18" t="str">
        <f aca="false">IF(C54&lt;&gt;"",$N$3,"")</f>
        <v>20260614</v>
      </c>
      <c r="C54" s="20" t="s">
        <v>144</v>
      </c>
      <c r="D54" s="20" t="s">
        <v>145</v>
      </c>
      <c r="E54" s="20"/>
      <c r="F54" s="17" t="n">
        <v>54</v>
      </c>
      <c r="G54" s="17" t="s">
        <v>69</v>
      </c>
      <c r="H54" s="18" t="n">
        <v>46</v>
      </c>
      <c r="I54" s="27" t="n">
        <v>1</v>
      </c>
      <c r="J54" s="18"/>
      <c r="K54" s="18"/>
      <c r="L54" s="17" t="s">
        <v>69</v>
      </c>
      <c r="M54" s="21" t="s">
        <v>146</v>
      </c>
      <c r="N54" s="22" t="inlineStr">
        <is>
          <t>2029-01-01</t>
        </is>
      </c>
      <c r="O54" s="23" t="s">
        <v>147</v>
      </c>
      <c r="Q54" s="28" t="s">
        <v>86</v>
      </c>
    </row>
    <row r="55" s="7" customFormat="true" ht="38" hidden="false" customHeight="true" outlineLevel="0" collapsed="false">
      <c r="A55" s="17"/>
      <c r="B55" s="18"/>
      <c r="C55" s="20"/>
      <c r="D55" s="20"/>
      <c r="E55" s="20"/>
      <c r="F55" s="17"/>
      <c r="G55" s="17"/>
      <c r="H55" s="18" t="n">
        <v>6</v>
      </c>
      <c r="I55" s="18" t="n">
        <v>1</v>
      </c>
      <c r="J55" s="18"/>
      <c r="K55" s="18"/>
      <c r="L55" s="17"/>
      <c r="M55" s="21" t="s">
        <v>148</v>
      </c>
      <c r="N55" s="22" t="inlineStr">
        <is>
          <t>2029-01-01</t>
        </is>
      </c>
      <c r="O55" s="23" t="s">
        <v>147</v>
      </c>
      <c r="P55" s="7" t="e">
        <f aca="false">_xlfn.DISPIMG("ID_BDF8B38B281F43B8ADBAFAE34059F45D",1)</f>
        <v>#NAME?</v>
      </c>
      <c r="Q55" s="28" t="s">
        <v>86</v>
      </c>
    </row>
    <row r="56" s="7" customFormat="true" ht="38" hidden="false" customHeight="true" outlineLevel="0" collapsed="false">
      <c r="A56" s="18" t="n">
        <v>28</v>
      </c>
      <c r="B56" s="18" t="str">
        <f aca="false">IF(C56&lt;&gt;"",$N$3,"")</f>
        <v>20260614</v>
      </c>
      <c r="C56" s="20" t="s">
        <v>149</v>
      </c>
      <c r="D56" s="20" t="s">
        <v>150</v>
      </c>
      <c r="E56" s="20"/>
      <c r="F56" s="18" t="n">
        <v>10</v>
      </c>
      <c r="G56" s="18"/>
      <c r="H56" s="18"/>
      <c r="I56" s="18"/>
      <c r="J56" s="29" t="n">
        <v>10</v>
      </c>
      <c r="K56" s="18"/>
      <c r="L56" s="18"/>
      <c r="M56" s="21"/>
      <c r="N56" s="22"/>
      <c r="O56" s="23" t="s">
        <v>147</v>
      </c>
    </row>
    <row r="57" s="7" customFormat="true" ht="38" hidden="false" customHeight="true" outlineLevel="0" collapsed="false">
      <c r="A57" s="18" t="n">
        <v>29</v>
      </c>
      <c r="B57" s="18" t="str">
        <f aca="false">IF(C57&lt;&gt;"",$N$3,"")</f>
        <v>20260614</v>
      </c>
      <c r="C57" s="20" t="s">
        <v>151</v>
      </c>
      <c r="D57" s="20" t="s">
        <v>152</v>
      </c>
      <c r="E57" s="20"/>
      <c r="F57" s="18" t="n">
        <v>75</v>
      </c>
      <c r="G57" s="18" t="s">
        <v>69</v>
      </c>
      <c r="H57" s="18" t="n">
        <v>75</v>
      </c>
      <c r="I57" s="18"/>
      <c r="J57" s="18"/>
      <c r="K57" s="18"/>
      <c r="L57" s="18" t="s">
        <v>69</v>
      </c>
      <c r="M57" s="21" t="s">
        <v>153</v>
      </c>
      <c r="N57" s="22" t="inlineStr">
        <is>
          <t>2027-09-03</t>
        </is>
      </c>
      <c r="O57" s="23" t="s">
        <v>147</v>
      </c>
    </row>
    <row r="58" s="7" customFormat="true" ht="38" hidden="false" customHeight="true" outlineLevel="0" collapsed="false">
      <c r="A58" s="18" t="n">
        <v>30</v>
      </c>
      <c r="B58" s="18" t="str">
        <f aca="false">IF(C58&lt;&gt;"",$N$3,"")</f>
        <v>20260614</v>
      </c>
      <c r="C58" s="20" t="s">
        <v>154</v>
      </c>
      <c r="D58" s="20" t="s">
        <v>155</v>
      </c>
      <c r="E58" s="20"/>
      <c r="F58" s="18" t="n">
        <v>34</v>
      </c>
      <c r="G58" s="18" t="s">
        <v>69</v>
      </c>
      <c r="H58" s="18" t="n">
        <v>34</v>
      </c>
      <c r="I58" s="18"/>
      <c r="J58" s="18"/>
      <c r="K58" s="18"/>
      <c r="L58" s="18" t="s">
        <v>69</v>
      </c>
      <c r="M58" s="21" t="s">
        <v>156</v>
      </c>
      <c r="N58" s="22" t="inlineStr">
        <is>
          <t>2028-05-01</t>
        </is>
      </c>
      <c r="O58" s="23" t="s">
        <v>147</v>
      </c>
    </row>
    <row r="59" s="7" customFormat="true" ht="38" hidden="false" customHeight="true" outlineLevel="0" collapsed="false">
      <c r="A59" s="17" t="n">
        <v>31</v>
      </c>
      <c r="B59" s="18" t="str">
        <f aca="false">IF(C59&lt;&gt;"",$N$3,"")</f>
        <v>20260614</v>
      </c>
      <c r="C59" s="20" t="s">
        <v>154</v>
      </c>
      <c r="D59" s="20" t="s">
        <v>155</v>
      </c>
      <c r="E59" s="20"/>
      <c r="F59" s="17" t="n">
        <v>26</v>
      </c>
      <c r="G59" s="17" t="s">
        <v>69</v>
      </c>
      <c r="H59" s="18" t="n">
        <v>8</v>
      </c>
      <c r="I59" s="18"/>
      <c r="J59" s="18"/>
      <c r="K59" s="18"/>
      <c r="L59" s="17" t="s">
        <v>69</v>
      </c>
      <c r="M59" s="21" t="s">
        <v>156</v>
      </c>
      <c r="N59" s="22" t="inlineStr">
        <is>
          <t>2028-05-01</t>
        </is>
      </c>
      <c r="O59" s="23" t="s">
        <v>147</v>
      </c>
    </row>
    <row r="60" s="7" customFormat="true" ht="38" hidden="false" customHeight="true" outlineLevel="0" collapsed="false">
      <c r="A60" s="17"/>
      <c r="B60" s="18"/>
      <c r="C60" s="20"/>
      <c r="D60" s="20"/>
      <c r="E60" s="20"/>
      <c r="F60" s="17"/>
      <c r="G60" s="17"/>
      <c r="H60" s="18" t="n">
        <v>18</v>
      </c>
      <c r="I60" s="18"/>
      <c r="J60" s="18"/>
      <c r="K60" s="18"/>
      <c r="L60" s="17"/>
      <c r="M60" s="21" t="s">
        <v>157</v>
      </c>
      <c r="N60" s="22" t="inlineStr">
        <is>
          <t>2028-01-01</t>
        </is>
      </c>
      <c r="O60" s="23" t="s">
        <v>147</v>
      </c>
    </row>
    <row r="61" s="7" customFormat="true" ht="38" hidden="false" customHeight="true" outlineLevel="0" collapsed="false">
      <c r="A61" s="18" t="n">
        <v>32</v>
      </c>
      <c r="B61" s="18" t="str">
        <f aca="false">IF(C61&lt;&gt;"",$N$3,"")</f>
        <v>20260614</v>
      </c>
      <c r="C61" s="20" t="s">
        <v>158</v>
      </c>
      <c r="D61" s="20" t="s">
        <v>40</v>
      </c>
      <c r="E61" s="20"/>
      <c r="F61" s="18" t="n">
        <v>226</v>
      </c>
      <c r="G61" s="18" t="n">
        <v>24</v>
      </c>
      <c r="H61" s="18" t="n">
        <v>224</v>
      </c>
      <c r="I61" s="18" t="n">
        <v>2</v>
      </c>
      <c r="J61" s="18"/>
      <c r="K61" s="18"/>
      <c r="L61" s="18" t="s">
        <v>69</v>
      </c>
      <c r="M61" s="21" t="s">
        <v>41</v>
      </c>
      <c r="N61" s="22" t="inlineStr">
        <is>
          <t>2028-06-01</t>
        </is>
      </c>
      <c r="O61" s="23" t="s">
        <v>159</v>
      </c>
      <c r="Q61" s="24" t="s">
        <v>160</v>
      </c>
    </row>
    <row r="62" s="7" customFormat="true" ht="38" hidden="false" customHeight="true" outlineLevel="0" collapsed="false">
      <c r="A62" s="18" t="n">
        <v>33</v>
      </c>
      <c r="B62" s="18" t="str">
        <f aca="false">IF(C62&lt;&gt;"",$N$3,"")</f>
        <v>20260614</v>
      </c>
      <c r="C62" s="20" t="s">
        <v>161</v>
      </c>
      <c r="D62" s="26" t="s">
        <v>162</v>
      </c>
      <c r="E62" s="20"/>
      <c r="F62" s="18" t="n">
        <v>84</v>
      </c>
      <c r="G62" s="18" t="n">
        <v>14</v>
      </c>
      <c r="H62" s="18" t="n">
        <v>78</v>
      </c>
      <c r="I62" s="18" t="n">
        <v>6</v>
      </c>
      <c r="J62" s="18"/>
      <c r="K62" s="18"/>
      <c r="L62" s="18" t="s">
        <v>69</v>
      </c>
      <c r="M62" s="21" t="s">
        <v>163</v>
      </c>
      <c r="N62" s="22" t="inlineStr">
        <is>
          <t>2028-05-01</t>
        </is>
      </c>
      <c r="O62" s="23" t="s">
        <v>159</v>
      </c>
      <c r="Q62" s="24" t="s">
        <v>164</v>
      </c>
    </row>
    <row r="63" s="7" customFormat="true" ht="38" hidden="false" customHeight="true" outlineLevel="0" collapsed="false">
      <c r="A63" s="18" t="n">
        <v>34</v>
      </c>
      <c r="B63" s="18" t="str">
        <f aca="false">IF(C63&lt;&gt;"",$N$3,"")</f>
        <v>20260614</v>
      </c>
      <c r="C63" s="20" t="s">
        <v>46</v>
      </c>
      <c r="D63" s="20" t="s">
        <v>47</v>
      </c>
      <c r="E63" s="20"/>
      <c r="F63" s="18" t="n">
        <v>10</v>
      </c>
      <c r="G63" s="18" t="s">
        <v>69</v>
      </c>
      <c r="H63" s="18" t="n">
        <v>10</v>
      </c>
      <c r="I63" s="18"/>
      <c r="J63" s="18"/>
      <c r="K63" s="18"/>
      <c r="L63" s="18" t="n">
        <v>0.18</v>
      </c>
      <c r="M63" s="21" t="s">
        <v>165</v>
      </c>
      <c r="N63" s="22" t="inlineStr">
        <is>
          <t>2028-02-01</t>
        </is>
      </c>
      <c r="O63" s="23" t="s">
        <v>159</v>
      </c>
    </row>
    <row r="64" s="7" customFormat="true" ht="38" hidden="false" customHeight="true" outlineLevel="0" collapsed="false">
      <c r="A64" s="18" t="n">
        <v>35</v>
      </c>
      <c r="B64" s="18" t="str">
        <f aca="false">IF(C64&lt;&gt;"",$N$3,"")</f>
        <v>20260614</v>
      </c>
      <c r="C64" s="20" t="s">
        <v>166</v>
      </c>
      <c r="D64" s="20" t="s">
        <v>167</v>
      </c>
      <c r="E64" s="20"/>
      <c r="F64" s="18" t="n">
        <v>20</v>
      </c>
      <c r="G64" s="18" t="s">
        <v>69</v>
      </c>
      <c r="H64" s="18" t="n">
        <v>20</v>
      </c>
      <c r="I64" s="18"/>
      <c r="J64" s="18"/>
      <c r="K64" s="18"/>
      <c r="L64" s="18" t="n">
        <v>0.18</v>
      </c>
      <c r="M64" s="21" t="s">
        <v>168</v>
      </c>
      <c r="N64" s="22" t="inlineStr">
        <is>
          <t>2028-01-01</t>
        </is>
      </c>
      <c r="O64" s="23" t="s">
        <v>159</v>
      </c>
    </row>
    <row r="65" s="7" customFormat="true" ht="38" hidden="false" customHeight="true" outlineLevel="0" collapsed="false">
      <c r="A65" s="17" t="n">
        <v>36</v>
      </c>
      <c r="B65" s="18" t="str">
        <f aca="false">IF(C65&lt;&gt;"",$N$3,"")</f>
        <v>20260614</v>
      </c>
      <c r="C65" s="20" t="s">
        <v>169</v>
      </c>
      <c r="D65" s="20" t="s">
        <v>170</v>
      </c>
      <c r="E65" s="20"/>
      <c r="F65" s="17" t="n">
        <v>40</v>
      </c>
      <c r="G65" s="17" t="s">
        <v>69</v>
      </c>
      <c r="H65" s="18" t="n">
        <v>21</v>
      </c>
      <c r="I65" s="18"/>
      <c r="J65" s="18"/>
      <c r="K65" s="18"/>
      <c r="L65" s="17" t="n">
        <v>0.18</v>
      </c>
      <c r="M65" s="21" t="s">
        <v>165</v>
      </c>
      <c r="N65" s="22" t="inlineStr">
        <is>
          <t>2028-02-01</t>
        </is>
      </c>
      <c r="O65" s="23" t="s">
        <v>159</v>
      </c>
    </row>
    <row r="66" s="7" customFormat="true" ht="38" hidden="false" customHeight="true" outlineLevel="0" collapsed="false">
      <c r="A66" s="17"/>
      <c r="B66" s="18"/>
      <c r="C66" s="20"/>
      <c r="D66" s="20"/>
      <c r="E66" s="20"/>
      <c r="F66" s="17"/>
      <c r="G66" s="17"/>
      <c r="H66" s="18" t="n">
        <v>19</v>
      </c>
      <c r="I66" s="18"/>
      <c r="J66" s="18"/>
      <c r="K66" s="18"/>
      <c r="L66" s="17"/>
      <c r="M66" s="21" t="s">
        <v>171</v>
      </c>
      <c r="N66" s="22" t="inlineStr">
        <is>
          <t>2028-01-01</t>
        </is>
      </c>
      <c r="O66" s="23" t="s">
        <v>159</v>
      </c>
    </row>
    <row r="67" s="7" customFormat="true" ht="38" hidden="false" customHeight="true" outlineLevel="0" collapsed="false">
      <c r="A67" s="18" t="n">
        <v>37</v>
      </c>
      <c r="B67" s="18" t="str">
        <f aca="false">IF(C67&lt;&gt;"",$N$3,"")</f>
        <v>20260614</v>
      </c>
      <c r="C67" s="20" t="s">
        <v>172</v>
      </c>
      <c r="D67" s="20" t="s">
        <v>173</v>
      </c>
      <c r="E67" s="20"/>
      <c r="F67" s="18" t="n">
        <v>99</v>
      </c>
      <c r="G67" s="18" t="s">
        <v>69</v>
      </c>
      <c r="H67" s="18" t="n">
        <v>98</v>
      </c>
      <c r="I67" s="19" t="n">
        <v>1</v>
      </c>
      <c r="J67" s="18"/>
      <c r="K67" s="18"/>
      <c r="L67" s="18" t="s">
        <v>69</v>
      </c>
      <c r="M67" s="21" t="s">
        <v>174</v>
      </c>
      <c r="N67" s="22" t="inlineStr">
        <is>
          <t>2027-11-01</t>
        </is>
      </c>
      <c r="O67" s="23" t="s">
        <v>159</v>
      </c>
      <c r="Q67" s="30" t="s">
        <v>175</v>
      </c>
    </row>
    <row r="68" s="7" customFormat="true" ht="38" hidden="false" customHeight="true" outlineLevel="0" collapsed="false">
      <c r="A68" s="17" t="n">
        <v>38</v>
      </c>
      <c r="B68" s="18" t="str">
        <f aca="false">IF(C68&lt;&gt;"",$N$3,"")</f>
        <v>20260614</v>
      </c>
      <c r="C68" s="20" t="s">
        <v>154</v>
      </c>
      <c r="D68" s="20" t="s">
        <v>155</v>
      </c>
      <c r="E68" s="20"/>
      <c r="F68" s="17" t="n">
        <v>110</v>
      </c>
      <c r="G68" s="17" t="s">
        <v>69</v>
      </c>
      <c r="H68" s="18" t="n">
        <v>82</v>
      </c>
      <c r="I68" s="18"/>
      <c r="J68" s="18"/>
      <c r="K68" s="18"/>
      <c r="L68" s="17" t="s">
        <v>69</v>
      </c>
      <c r="M68" s="21" t="s">
        <v>176</v>
      </c>
      <c r="N68" s="22" t="inlineStr">
        <is>
          <t>2028-04-01</t>
        </is>
      </c>
      <c r="O68" s="23" t="s">
        <v>159</v>
      </c>
      <c r="P68" s="31"/>
    </row>
    <row r="69" s="7" customFormat="true" ht="38" hidden="false" customHeight="true" outlineLevel="0" collapsed="false">
      <c r="A69" s="17"/>
      <c r="B69" s="18"/>
      <c r="C69" s="20"/>
      <c r="D69" s="20"/>
      <c r="E69" s="20"/>
      <c r="F69" s="17"/>
      <c r="G69" s="17"/>
      <c r="H69" s="18" t="n">
        <v>28</v>
      </c>
      <c r="I69" s="18"/>
      <c r="J69" s="18"/>
      <c r="K69" s="18"/>
      <c r="L69" s="17"/>
      <c r="M69" s="21" t="s">
        <v>156</v>
      </c>
      <c r="N69" s="22" t="inlineStr">
        <is>
          <t>2028-05-01</t>
        </is>
      </c>
      <c r="O69" s="23" t="s">
        <v>159</v>
      </c>
    </row>
    <row r="70" s="7" customFormat="true" ht="44" hidden="false" customHeight="true" outlineLevel="0" collapsed="false">
      <c r="A70" s="18" t="n">
        <v>39</v>
      </c>
      <c r="B70" s="18" t="str">
        <f aca="false">IF(C70&lt;&gt;"",$N$3,"")</f>
        <v>20260614</v>
      </c>
      <c r="C70" s="20" t="s">
        <v>149</v>
      </c>
      <c r="D70" s="20" t="s">
        <v>150</v>
      </c>
      <c r="E70" s="20"/>
      <c r="F70" s="18" t="n">
        <v>20</v>
      </c>
      <c r="G70" s="18" t="s">
        <v>69</v>
      </c>
      <c r="H70" s="18" t="n">
        <v>17</v>
      </c>
      <c r="I70" s="18" t="n">
        <v>3</v>
      </c>
      <c r="J70" s="18"/>
      <c r="K70" s="18"/>
      <c r="L70" s="18" t="s">
        <v>69</v>
      </c>
      <c r="M70" s="21" t="s">
        <v>177</v>
      </c>
      <c r="N70" s="22" t="inlineStr">
        <is>
          <t>2027-04-01</t>
        </is>
      </c>
      <c r="O70" s="23" t="s">
        <v>159</v>
      </c>
      <c r="Q70" s="25" t="s">
        <v>178</v>
      </c>
    </row>
    <row r="71" s="7" customFormat="true" ht="38" hidden="false" customHeight="true" outlineLevel="0" collapsed="false">
      <c r="A71" s="17" t="n">
        <v>40</v>
      </c>
      <c r="B71" s="18" t="str">
        <f aca="false">IF(C71&lt;&gt;"",$N$3,"")</f>
        <v>20260614</v>
      </c>
      <c r="C71" s="20" t="s">
        <v>151</v>
      </c>
      <c r="D71" s="20" t="s">
        <v>152</v>
      </c>
      <c r="E71" s="20"/>
      <c r="F71" s="17" t="n">
        <v>509</v>
      </c>
      <c r="G71" s="17" t="s">
        <v>69</v>
      </c>
      <c r="H71" s="18" t="n">
        <v>100</v>
      </c>
      <c r="I71" s="18" t="n">
        <v>16</v>
      </c>
      <c r="J71" s="18"/>
      <c r="K71" s="18"/>
      <c r="L71" s="17" t="s">
        <v>69</v>
      </c>
      <c r="M71" s="21" t="s">
        <v>179</v>
      </c>
      <c r="N71" s="22" t="inlineStr">
        <is>
          <t>2027-09-02</t>
        </is>
      </c>
      <c r="O71" s="23" t="s">
        <v>180</v>
      </c>
      <c r="Q71" s="24" t="s">
        <v>181</v>
      </c>
    </row>
    <row r="72" s="7" customFormat="true" ht="38" hidden="false" customHeight="true" outlineLevel="0" collapsed="false">
      <c r="A72" s="17"/>
      <c r="B72" s="18"/>
      <c r="C72" s="20"/>
      <c r="D72" s="20"/>
      <c r="E72" s="20"/>
      <c r="F72" s="17"/>
      <c r="G72" s="17"/>
      <c r="H72" s="18" t="n">
        <v>103</v>
      </c>
      <c r="I72" s="18"/>
      <c r="J72" s="18"/>
      <c r="K72" s="18"/>
      <c r="L72" s="17"/>
      <c r="M72" s="21" t="s">
        <v>153</v>
      </c>
      <c r="N72" s="22" t="inlineStr">
        <is>
          <t>2027-09-03</t>
        </is>
      </c>
      <c r="O72" s="23" t="s">
        <v>180</v>
      </c>
    </row>
    <row r="73" s="7" customFormat="true" ht="38" hidden="false" customHeight="true" outlineLevel="0" collapsed="false">
      <c r="A73" s="17"/>
      <c r="B73" s="18"/>
      <c r="C73" s="20"/>
      <c r="D73" s="20"/>
      <c r="E73" s="20"/>
      <c r="F73" s="17"/>
      <c r="G73" s="17"/>
      <c r="H73" s="18" t="n">
        <v>138</v>
      </c>
      <c r="I73" s="18"/>
      <c r="J73" s="18"/>
      <c r="K73" s="18"/>
      <c r="L73" s="17"/>
      <c r="M73" s="21" t="s">
        <v>182</v>
      </c>
      <c r="N73" s="22" t="inlineStr">
        <is>
          <t>2027-09-03</t>
        </is>
      </c>
      <c r="O73" s="23" t="s">
        <v>180</v>
      </c>
    </row>
    <row r="74" s="7" customFormat="true" ht="38" hidden="false" customHeight="true" outlineLevel="0" collapsed="false">
      <c r="A74" s="17"/>
      <c r="B74" s="18"/>
      <c r="C74" s="20"/>
      <c r="D74" s="20"/>
      <c r="E74" s="20"/>
      <c r="F74" s="17"/>
      <c r="G74" s="17"/>
      <c r="H74" s="18" t="n">
        <v>112</v>
      </c>
      <c r="I74" s="18"/>
      <c r="J74" s="18"/>
      <c r="K74" s="18"/>
      <c r="L74" s="17"/>
      <c r="M74" s="21" t="s">
        <v>183</v>
      </c>
      <c r="N74" s="22" t="inlineStr">
        <is>
          <t>2027-09-04</t>
        </is>
      </c>
      <c r="O74" s="23" t="s">
        <v>180</v>
      </c>
    </row>
    <row r="75" s="7" customFormat="true" ht="38" hidden="false" customHeight="true" outlineLevel="0" collapsed="false">
      <c r="A75" s="17"/>
      <c r="B75" s="18"/>
      <c r="C75" s="20"/>
      <c r="D75" s="20"/>
      <c r="E75" s="20"/>
      <c r="F75" s="17"/>
      <c r="G75" s="17"/>
      <c r="H75" s="18" t="n">
        <v>40</v>
      </c>
      <c r="I75" s="18"/>
      <c r="J75" s="18"/>
      <c r="K75" s="18"/>
      <c r="L75" s="17"/>
      <c r="M75" s="21" t="s">
        <v>184</v>
      </c>
      <c r="N75" s="22" t="inlineStr">
        <is>
          <t>2027-09-02</t>
        </is>
      </c>
      <c r="O75" s="23" t="s">
        <v>180</v>
      </c>
    </row>
    <row r="76" s="7" customFormat="true" ht="38" hidden="false" customHeight="true" outlineLevel="0" collapsed="false">
      <c r="A76" s="17" t="n">
        <v>41</v>
      </c>
      <c r="B76" s="18" t="str">
        <f aca="false">IF(C76&lt;&gt;"",$N$3,"")</f>
        <v>20260614</v>
      </c>
      <c r="C76" s="20" t="s">
        <v>149</v>
      </c>
      <c r="D76" s="20" t="s">
        <v>150</v>
      </c>
      <c r="E76" s="20"/>
      <c r="F76" s="17" t="n">
        <v>180</v>
      </c>
      <c r="G76" s="17" t="s">
        <v>69</v>
      </c>
      <c r="H76" s="18" t="n">
        <v>176</v>
      </c>
      <c r="I76" s="18" t="n">
        <v>2</v>
      </c>
      <c r="J76" s="18"/>
      <c r="K76" s="18"/>
      <c r="L76" s="17" t="s">
        <v>69</v>
      </c>
      <c r="M76" s="21" t="s">
        <v>185</v>
      </c>
      <c r="N76" s="22" t="inlineStr">
        <is>
          <t>2028-01-01</t>
        </is>
      </c>
      <c r="O76" s="23" t="s">
        <v>180</v>
      </c>
      <c r="Q76" s="32" t="s">
        <v>186</v>
      </c>
    </row>
    <row r="77" s="7" customFormat="true" ht="38" hidden="false" customHeight="true" outlineLevel="0" collapsed="false">
      <c r="A77" s="17"/>
      <c r="B77" s="18"/>
      <c r="C77" s="20"/>
      <c r="D77" s="20"/>
      <c r="E77" s="20"/>
      <c r="F77" s="17"/>
      <c r="G77" s="17"/>
      <c r="H77" s="18" t="n">
        <v>2</v>
      </c>
      <c r="I77" s="18"/>
      <c r="J77" s="18"/>
      <c r="K77" s="18"/>
      <c r="L77" s="17"/>
      <c r="M77" s="21" t="s">
        <v>177</v>
      </c>
      <c r="N77" s="22" t="inlineStr">
        <is>
          <t>2027-04-01</t>
        </is>
      </c>
      <c r="O77" s="23" t="s">
        <v>180</v>
      </c>
    </row>
    <row r="78" s="7" customFormat="true" ht="38" hidden="false" customHeight="true" outlineLevel="0" collapsed="false">
      <c r="A78" s="17" t="n">
        <v>42</v>
      </c>
      <c r="B78" s="18" t="str">
        <f aca="false">IF(C78&lt;&gt;"",$N$3,"")</f>
        <v>20260614</v>
      </c>
      <c r="C78" s="20" t="s">
        <v>169</v>
      </c>
      <c r="D78" s="20" t="s">
        <v>170</v>
      </c>
      <c r="E78" s="20"/>
      <c r="F78" s="17" t="n">
        <v>443</v>
      </c>
      <c r="G78" s="17" t="s">
        <v>69</v>
      </c>
      <c r="H78" s="18" t="n">
        <v>214</v>
      </c>
      <c r="I78" s="18" t="n">
        <v>9</v>
      </c>
      <c r="J78" s="18"/>
      <c r="K78" s="18"/>
      <c r="L78" s="17" t="n">
        <v>0.18</v>
      </c>
      <c r="M78" s="21" t="s">
        <v>165</v>
      </c>
      <c r="N78" s="22" t="inlineStr">
        <is>
          <t>2028-02-01</t>
        </is>
      </c>
      <c r="O78" s="23" t="s">
        <v>180</v>
      </c>
      <c r="P78" s="33"/>
      <c r="Q78" s="24" t="s">
        <v>187</v>
      </c>
    </row>
    <row r="79" s="7" customFormat="true" ht="38" hidden="false" customHeight="true" outlineLevel="0" collapsed="false">
      <c r="A79" s="17"/>
      <c r="B79" s="18"/>
      <c r="C79" s="20"/>
      <c r="D79" s="20"/>
      <c r="E79" s="20"/>
      <c r="F79" s="17"/>
      <c r="G79" s="17"/>
      <c r="H79" s="18" t="n">
        <v>212</v>
      </c>
      <c r="I79" s="18" t="n">
        <v>8</v>
      </c>
      <c r="J79" s="18"/>
      <c r="K79" s="18"/>
      <c r="L79" s="17"/>
      <c r="M79" s="21" t="s">
        <v>171</v>
      </c>
      <c r="N79" s="22" t="inlineStr">
        <is>
          <t>2028-01-01</t>
        </is>
      </c>
      <c r="O79" s="23" t="s">
        <v>180</v>
      </c>
      <c r="P79" s="34"/>
      <c r="Q79" s="24" t="s">
        <v>188</v>
      </c>
    </row>
    <row r="80" s="7" customFormat="true" ht="38" hidden="false" customHeight="true" outlineLevel="0" collapsed="false">
      <c r="A80" s="18" t="n">
        <v>43</v>
      </c>
      <c r="B80" s="18" t="str">
        <f aca="false">IF(C80&lt;&gt;"",$N$3,"")</f>
        <v>20260614</v>
      </c>
      <c r="C80" s="20" t="s">
        <v>166</v>
      </c>
      <c r="D80" s="20" t="s">
        <v>167</v>
      </c>
      <c r="E80" s="20"/>
      <c r="F80" s="18" t="n">
        <v>35</v>
      </c>
      <c r="G80" s="18" t="s">
        <v>69</v>
      </c>
      <c r="H80" s="18" t="n">
        <v>35</v>
      </c>
      <c r="I80" s="18"/>
      <c r="J80" s="18"/>
      <c r="K80" s="18"/>
      <c r="L80" s="18" t="n">
        <v>0.18</v>
      </c>
      <c r="M80" s="21" t="s">
        <v>168</v>
      </c>
      <c r="N80" s="22" t="inlineStr">
        <is>
          <t>2028-01-01</t>
        </is>
      </c>
      <c r="O80" s="23" t="s">
        <v>180</v>
      </c>
    </row>
    <row r="81" s="7" customFormat="true" ht="38" hidden="false" customHeight="true" outlineLevel="0" collapsed="false">
      <c r="A81" s="18" t="n">
        <v>44</v>
      </c>
      <c r="B81" s="18" t="str">
        <f aca="false">IF(C81&lt;&gt;"",$N$3,"")</f>
        <v>20260614</v>
      </c>
      <c r="C81" s="20" t="s">
        <v>172</v>
      </c>
      <c r="D81" s="20" t="s">
        <v>173</v>
      </c>
      <c r="E81" s="20"/>
      <c r="F81" s="18" t="n">
        <v>44</v>
      </c>
      <c r="G81" s="18" t="s">
        <v>69</v>
      </c>
      <c r="H81" s="18" t="n">
        <v>41</v>
      </c>
      <c r="I81" s="18" t="n">
        <v>3</v>
      </c>
      <c r="J81" s="18"/>
      <c r="K81" s="18"/>
      <c r="L81" s="18" t="s">
        <v>69</v>
      </c>
      <c r="M81" s="21" t="s">
        <v>174</v>
      </c>
      <c r="N81" s="22" t="inlineStr">
        <is>
          <t>2027-11-01</t>
        </is>
      </c>
      <c r="O81" s="23" t="s">
        <v>180</v>
      </c>
      <c r="Q81" s="24" t="s">
        <v>38</v>
      </c>
    </row>
    <row r="82" s="7" customFormat="true" ht="38" hidden="false" customHeight="true" outlineLevel="0" collapsed="false">
      <c r="A82" s="17" t="n">
        <v>45</v>
      </c>
      <c r="B82" s="18" t="str">
        <f aca="false">IF(C82&lt;&gt;"",$N$3,"")</f>
        <v>20260614</v>
      </c>
      <c r="C82" s="20" t="s">
        <v>154</v>
      </c>
      <c r="D82" s="20" t="s">
        <v>155</v>
      </c>
      <c r="E82" s="20"/>
      <c r="F82" s="17" t="n">
        <v>104</v>
      </c>
      <c r="G82" s="17" t="n">
        <v>32</v>
      </c>
      <c r="H82" s="18" t="n">
        <v>28</v>
      </c>
      <c r="I82" s="18"/>
      <c r="J82" s="18"/>
      <c r="K82" s="18"/>
      <c r="L82" s="17" t="s">
        <v>69</v>
      </c>
      <c r="M82" s="21" t="s">
        <v>157</v>
      </c>
      <c r="N82" s="22" t="inlineStr">
        <is>
          <t>2028-01-01</t>
        </is>
      </c>
      <c r="O82" s="23" t="s">
        <v>180</v>
      </c>
    </row>
    <row r="83" s="7" customFormat="true" ht="38" hidden="false" customHeight="true" outlineLevel="0" collapsed="false">
      <c r="A83" s="17"/>
      <c r="B83" s="18"/>
      <c r="C83" s="20"/>
      <c r="D83" s="20"/>
      <c r="E83" s="20"/>
      <c r="F83" s="17"/>
      <c r="G83" s="17"/>
      <c r="H83" s="18" t="n">
        <v>76</v>
      </c>
      <c r="I83" s="18"/>
      <c r="J83" s="18"/>
      <c r="K83" s="18"/>
      <c r="L83" s="17"/>
      <c r="M83" s="21" t="s">
        <v>189</v>
      </c>
      <c r="N83" s="22" t="inlineStr">
        <is>
          <t>2027-11-01</t>
        </is>
      </c>
      <c r="O83" s="23" t="s">
        <v>180</v>
      </c>
    </row>
    <row r="84" s="7" customFormat="true" ht="38" hidden="false" customHeight="true" outlineLevel="0" collapsed="false">
      <c r="A84" s="18" t="n">
        <v>46</v>
      </c>
      <c r="B84" s="18" t="str">
        <f aca="false">IF(C84&lt;&gt;"",$N$3,"")</f>
        <v>20260614</v>
      </c>
      <c r="C84" s="20" t="s">
        <v>172</v>
      </c>
      <c r="D84" s="20" t="s">
        <v>173</v>
      </c>
      <c r="E84" s="20"/>
      <c r="F84" s="18" t="n">
        <v>86</v>
      </c>
      <c r="G84" s="18" t="s">
        <v>69</v>
      </c>
      <c r="H84" s="18" t="n">
        <v>86</v>
      </c>
      <c r="I84" s="18"/>
      <c r="J84" s="18"/>
      <c r="K84" s="18"/>
      <c r="L84" s="18" t="s">
        <v>69</v>
      </c>
      <c r="M84" s="21" t="s">
        <v>174</v>
      </c>
      <c r="N84" s="22" t="inlineStr">
        <is>
          <t>2027-11-01</t>
        </is>
      </c>
      <c r="O84" s="23" t="s">
        <v>180</v>
      </c>
    </row>
    <row r="85" s="7" customFormat="true" ht="38" hidden="false" customHeight="true" outlineLevel="0" collapsed="false">
      <c r="A85" s="17" t="n">
        <v>47</v>
      </c>
      <c r="B85" s="18" t="str">
        <f aca="false">IF(C85&lt;&gt;"",$N$3,"")</f>
        <v>20260614</v>
      </c>
      <c r="C85" s="20" t="s">
        <v>46</v>
      </c>
      <c r="D85" s="20" t="s">
        <v>47</v>
      </c>
      <c r="E85" s="20"/>
      <c r="F85" s="17" t="n">
        <v>9</v>
      </c>
      <c r="G85" s="17" t="s">
        <v>69</v>
      </c>
      <c r="H85" s="18" t="n">
        <v>8</v>
      </c>
      <c r="I85" s="18"/>
      <c r="J85" s="18"/>
      <c r="K85" s="18"/>
      <c r="L85" s="17" t="s">
        <v>69</v>
      </c>
      <c r="M85" s="21" t="s">
        <v>165</v>
      </c>
      <c r="N85" s="22" t="inlineStr">
        <is>
          <t>2028-02-01</t>
        </is>
      </c>
      <c r="O85" s="23" t="s">
        <v>180</v>
      </c>
    </row>
    <row r="86" s="7" customFormat="true" ht="38" hidden="false" customHeight="true" outlineLevel="0" collapsed="false">
      <c r="A86" s="17"/>
      <c r="B86" s="18"/>
      <c r="C86" s="20"/>
      <c r="D86" s="20"/>
      <c r="E86" s="20"/>
      <c r="F86" s="17"/>
      <c r="G86" s="17"/>
      <c r="H86" s="18" t="n">
        <v>1</v>
      </c>
      <c r="I86" s="18"/>
      <c r="J86" s="18"/>
      <c r="K86" s="18"/>
      <c r="L86" s="17"/>
      <c r="M86" s="21" t="s">
        <v>190</v>
      </c>
      <c r="N86" s="22" t="inlineStr">
        <is>
          <t>2027-12-01</t>
        </is>
      </c>
      <c r="O86" s="23" t="s">
        <v>180</v>
      </c>
    </row>
    <row r="87" s="7" customFormat="true" ht="38" hidden="false" customHeight="true" outlineLevel="0" collapsed="false">
      <c r="A87" s="18" t="n">
        <v>48</v>
      </c>
      <c r="B87" s="18" t="str">
        <f aca="false">IF(C87&lt;&gt;"",$N$3,"")</f>
        <v>20260614</v>
      </c>
      <c r="C87" s="20" t="s">
        <v>161</v>
      </c>
      <c r="D87" s="20" t="s">
        <v>162</v>
      </c>
      <c r="E87" s="20"/>
      <c r="F87" s="18" t="n">
        <v>39</v>
      </c>
      <c r="G87" s="18" t="s">
        <v>69</v>
      </c>
      <c r="H87" s="18"/>
      <c r="I87" s="18" t="n">
        <v>39</v>
      </c>
      <c r="J87" s="18"/>
      <c r="K87" s="18"/>
      <c r="L87" s="18" t="s">
        <v>69</v>
      </c>
      <c r="M87" s="21" t="s">
        <v>163</v>
      </c>
      <c r="N87" s="22" t="inlineStr">
        <is>
          <t>2028-05-01</t>
        </is>
      </c>
      <c r="O87" s="23" t="s">
        <v>180</v>
      </c>
      <c r="Q87" s="24" t="s">
        <v>191</v>
      </c>
    </row>
    <row r="88" s="7" customFormat="true" ht="38" hidden="false" customHeight="true" outlineLevel="0" collapsed="false">
      <c r="A88" s="17" t="n">
        <v>49</v>
      </c>
      <c r="B88" s="18" t="str">
        <f aca="false">IF(C88&lt;&gt;"",$N$3,"")</f>
        <v>20260614</v>
      </c>
      <c r="C88" s="20" t="s">
        <v>144</v>
      </c>
      <c r="D88" s="20" t="s">
        <v>145</v>
      </c>
      <c r="E88" s="20"/>
      <c r="F88" s="17" t="n">
        <v>180</v>
      </c>
      <c r="G88" s="17" t="s">
        <v>69</v>
      </c>
      <c r="H88" s="18" t="n">
        <v>42</v>
      </c>
      <c r="I88" s="18" t="n">
        <v>1</v>
      </c>
      <c r="J88" s="18"/>
      <c r="K88" s="18"/>
      <c r="L88" s="35" t="s">
        <v>69</v>
      </c>
      <c r="M88" s="21" t="s">
        <v>192</v>
      </c>
      <c r="N88" s="22" t="inlineStr">
        <is>
          <t>2029-01-01</t>
        </is>
      </c>
      <c r="O88" s="23" t="s">
        <v>180</v>
      </c>
      <c r="Q88" s="28" t="s">
        <v>86</v>
      </c>
    </row>
    <row r="89" s="7" customFormat="true" ht="38" hidden="false" customHeight="true" outlineLevel="0" collapsed="false">
      <c r="A89" s="17"/>
      <c r="B89" s="18"/>
      <c r="C89" s="20"/>
      <c r="D89" s="20"/>
      <c r="E89" s="20"/>
      <c r="F89" s="17"/>
      <c r="G89" s="17"/>
      <c r="H89" s="18" t="n">
        <v>78</v>
      </c>
      <c r="I89" s="18"/>
      <c r="J89" s="18"/>
      <c r="K89" s="18"/>
      <c r="L89" s="35"/>
      <c r="M89" s="21" t="s">
        <v>148</v>
      </c>
      <c r="N89" s="22" t="inlineStr">
        <is>
          <t>2029-01-01</t>
        </is>
      </c>
      <c r="O89" s="23" t="s">
        <v>180</v>
      </c>
    </row>
    <row r="90" s="7" customFormat="true" ht="38" hidden="false" customHeight="true" outlineLevel="0" collapsed="false">
      <c r="A90" s="17"/>
      <c r="B90" s="18"/>
      <c r="C90" s="20"/>
      <c r="D90" s="20"/>
      <c r="E90" s="20"/>
      <c r="F90" s="17"/>
      <c r="G90" s="17"/>
      <c r="H90" s="18" t="n">
        <v>56</v>
      </c>
      <c r="I90" s="18"/>
      <c r="J90" s="18"/>
      <c r="K90" s="18"/>
      <c r="L90" s="35"/>
      <c r="M90" s="21" t="s">
        <v>146</v>
      </c>
      <c r="N90" s="22" t="inlineStr">
        <is>
          <t>2029-01-01</t>
        </is>
      </c>
      <c r="O90" s="23" t="s">
        <v>180</v>
      </c>
    </row>
    <row r="91" s="7" customFormat="true" ht="38" hidden="false" customHeight="true" outlineLevel="0" collapsed="false">
      <c r="A91" s="17"/>
      <c r="B91" s="18"/>
      <c r="C91" s="20"/>
      <c r="D91" s="20"/>
      <c r="E91" s="20"/>
      <c r="F91" s="17"/>
      <c r="G91" s="17"/>
      <c r="H91" s="18" t="n">
        <v>2</v>
      </c>
      <c r="I91" s="18" t="n">
        <v>1</v>
      </c>
      <c r="J91" s="18"/>
      <c r="K91" s="18"/>
      <c r="L91" s="35"/>
      <c r="M91" s="21" t="s">
        <v>193</v>
      </c>
      <c r="N91" s="36" t="inlineStr">
        <is>
          <t>2028-09-01</t>
        </is>
      </c>
      <c r="O91" s="23" t="s">
        <v>180</v>
      </c>
      <c r="Q91" s="28" t="s">
        <v>86</v>
      </c>
    </row>
    <row r="92" s="7" customFormat="true" ht="38" hidden="false" customHeight="true" outlineLevel="0" collapsed="false">
      <c r="A92" s="17" t="n">
        <v>50</v>
      </c>
      <c r="B92" s="18" t="str">
        <f aca="false">IF(C92&lt;&gt;"",$N$3,"")</f>
        <v>20260614</v>
      </c>
      <c r="C92" s="20" t="s">
        <v>151</v>
      </c>
      <c r="D92" s="20" t="s">
        <v>152</v>
      </c>
      <c r="E92" s="20"/>
      <c r="F92" s="17" t="n">
        <v>430</v>
      </c>
      <c r="G92" s="17" t="s">
        <v>69</v>
      </c>
      <c r="H92" s="18" t="n">
        <v>42</v>
      </c>
      <c r="I92" s="18" t="n">
        <v>3</v>
      </c>
      <c r="J92" s="18"/>
      <c r="K92" s="18"/>
      <c r="L92" s="35"/>
      <c r="M92" s="21" t="s">
        <v>184</v>
      </c>
      <c r="N92" s="22" t="inlineStr">
        <is>
          <t>2027-09-02</t>
        </is>
      </c>
      <c r="O92" s="23" t="s">
        <v>180</v>
      </c>
      <c r="Q92" s="24" t="s">
        <v>194</v>
      </c>
    </row>
    <row r="93" s="7" customFormat="true" ht="38" hidden="false" customHeight="true" outlineLevel="0" collapsed="false">
      <c r="A93" s="17"/>
      <c r="B93" s="18"/>
      <c r="C93" s="20"/>
      <c r="D93" s="20"/>
      <c r="E93" s="20"/>
      <c r="F93" s="17"/>
      <c r="G93" s="17"/>
      <c r="H93" s="18" t="n">
        <v>62</v>
      </c>
      <c r="I93" s="18" t="n">
        <v>1</v>
      </c>
      <c r="J93" s="18"/>
      <c r="K93" s="18"/>
      <c r="L93" s="35"/>
      <c r="M93" s="21" t="s">
        <v>153</v>
      </c>
      <c r="N93" s="22" t="inlineStr">
        <is>
          <t>2027-09-03</t>
        </is>
      </c>
      <c r="O93" s="23" t="s">
        <v>180</v>
      </c>
      <c r="Q93" s="28" t="s">
        <v>195</v>
      </c>
    </row>
    <row r="94" s="7" customFormat="true" ht="38" hidden="false" customHeight="true" outlineLevel="0" collapsed="false">
      <c r="A94" s="17"/>
      <c r="B94" s="18"/>
      <c r="C94" s="20"/>
      <c r="D94" s="20"/>
      <c r="E94" s="20"/>
      <c r="F94" s="17"/>
      <c r="G94" s="17"/>
      <c r="H94" s="18" t="n">
        <v>38</v>
      </c>
      <c r="I94" s="18" t="n">
        <v>3</v>
      </c>
      <c r="J94" s="18"/>
      <c r="K94" s="18"/>
      <c r="L94" s="35"/>
      <c r="M94" s="21" t="s">
        <v>182</v>
      </c>
      <c r="N94" s="22" t="inlineStr">
        <is>
          <t>2027-09-03</t>
        </is>
      </c>
      <c r="O94" s="23" t="s">
        <v>180</v>
      </c>
      <c r="Q94" s="24" t="s">
        <v>194</v>
      </c>
    </row>
    <row r="95" s="7" customFormat="true" ht="38" hidden="false" customHeight="true" outlineLevel="0" collapsed="false">
      <c r="A95" s="17"/>
      <c r="B95" s="18"/>
      <c r="C95" s="20"/>
      <c r="D95" s="20"/>
      <c r="E95" s="20"/>
      <c r="F95" s="17"/>
      <c r="G95" s="17"/>
      <c r="H95" s="18" t="n">
        <v>20</v>
      </c>
      <c r="I95" s="18" t="n">
        <v>2</v>
      </c>
      <c r="J95" s="18"/>
      <c r="K95" s="18"/>
      <c r="L95" s="35"/>
      <c r="M95" s="21" t="s">
        <v>183</v>
      </c>
      <c r="N95" s="22" t="inlineStr">
        <is>
          <t>2027-09-04</t>
        </is>
      </c>
      <c r="O95" s="23" t="s">
        <v>180</v>
      </c>
      <c r="Q95" s="24" t="s">
        <v>196</v>
      </c>
    </row>
    <row r="96" s="7" customFormat="true" ht="38" hidden="false" customHeight="true" outlineLevel="0" collapsed="false">
      <c r="A96" s="17"/>
      <c r="B96" s="18"/>
      <c r="C96" s="20"/>
      <c r="D96" s="20"/>
      <c r="E96" s="20"/>
      <c r="F96" s="17"/>
      <c r="G96" s="17"/>
      <c r="H96" s="18" t="n">
        <v>253</v>
      </c>
      <c r="I96" s="18" t="n">
        <v>6</v>
      </c>
      <c r="J96" s="18"/>
      <c r="K96" s="18"/>
      <c r="L96" s="35"/>
      <c r="M96" s="21" t="s">
        <v>179</v>
      </c>
      <c r="N96" s="22" t="inlineStr">
        <is>
          <t>2027-09-02</t>
        </is>
      </c>
      <c r="O96" s="23" t="s">
        <v>180</v>
      </c>
      <c r="Q96" s="24" t="s">
        <v>197</v>
      </c>
    </row>
    <row r="97" s="7" customFormat="true" ht="38" hidden="false" customHeight="true" outlineLevel="0" collapsed="false">
      <c r="A97" s="18" t="n">
        <v>51</v>
      </c>
      <c r="B97" s="18" t="str">
        <f aca="false">IF(C97&lt;&gt;"",$N$3,"")</f>
        <v>20260614</v>
      </c>
      <c r="C97" s="20" t="s">
        <v>166</v>
      </c>
      <c r="D97" s="20" t="s">
        <v>167</v>
      </c>
      <c r="E97" s="20"/>
      <c r="F97" s="18" t="n">
        <v>1</v>
      </c>
      <c r="G97" s="18" t="s">
        <v>69</v>
      </c>
      <c r="H97" s="18" t="n">
        <v>1</v>
      </c>
      <c r="I97" s="18"/>
      <c r="J97" s="18"/>
      <c r="K97" s="18"/>
      <c r="L97" s="35" t="n">
        <v>0.18</v>
      </c>
      <c r="M97" s="21" t="s">
        <v>168</v>
      </c>
      <c r="N97" s="22" t="inlineStr">
        <is>
          <t>2028-01-01</t>
        </is>
      </c>
      <c r="O97" s="23" t="s">
        <v>180</v>
      </c>
    </row>
    <row r="98" s="7" customFormat="true" ht="38" hidden="false" customHeight="true" outlineLevel="0" collapsed="false">
      <c r="A98" s="17" t="n">
        <v>52</v>
      </c>
      <c r="B98" s="18" t="str">
        <f aca="false">IF(C98&lt;&gt;"",$N$3,"")</f>
        <v>20260614</v>
      </c>
      <c r="C98" s="20" t="s">
        <v>169</v>
      </c>
      <c r="D98" s="20" t="s">
        <v>170</v>
      </c>
      <c r="E98" s="20"/>
      <c r="F98" s="17" t="n">
        <v>107</v>
      </c>
      <c r="G98" s="17" t="s">
        <v>69</v>
      </c>
      <c r="H98" s="18" t="n">
        <v>19</v>
      </c>
      <c r="I98" s="18" t="n">
        <v>1</v>
      </c>
      <c r="J98" s="18"/>
      <c r="K98" s="18"/>
      <c r="L98" s="35" t="n">
        <v>0.18</v>
      </c>
      <c r="M98" s="21" t="s">
        <v>198</v>
      </c>
      <c r="N98" s="22" t="inlineStr">
        <is>
          <t>2028-10-01</t>
        </is>
      </c>
      <c r="O98" s="23" t="s">
        <v>180</v>
      </c>
      <c r="Q98" s="24" t="s">
        <v>34</v>
      </c>
    </row>
    <row r="99" s="7" customFormat="true" ht="38" hidden="false" customHeight="true" outlineLevel="0" collapsed="false">
      <c r="A99" s="17"/>
      <c r="B99" s="18"/>
      <c r="C99" s="20"/>
      <c r="D99" s="20"/>
      <c r="E99" s="20"/>
      <c r="F99" s="17"/>
      <c r="G99" s="17"/>
      <c r="H99" s="18" t="n">
        <v>86</v>
      </c>
      <c r="I99" s="18" t="n">
        <v>1</v>
      </c>
      <c r="J99" s="18"/>
      <c r="K99" s="18"/>
      <c r="L99" s="35"/>
      <c r="M99" s="21" t="s">
        <v>171</v>
      </c>
      <c r="N99" s="22" t="inlineStr">
        <is>
          <t>2028-01-01</t>
        </is>
      </c>
      <c r="O99" s="23" t="s">
        <v>180</v>
      </c>
      <c r="Q99" s="24" t="s">
        <v>34</v>
      </c>
    </row>
    <row r="100" s="7" customFormat="true" ht="38" hidden="false" customHeight="true" outlineLevel="0" collapsed="false">
      <c r="A100" s="18" t="n">
        <v>53</v>
      </c>
      <c r="B100" s="18" t="str">
        <f aca="false">IF(C100&lt;&gt;"",$N$3,"")</f>
        <v>20260614</v>
      </c>
      <c r="C100" s="20" t="s">
        <v>199</v>
      </c>
      <c r="D100" s="20" t="s">
        <v>200</v>
      </c>
      <c r="E100" s="20"/>
      <c r="F100" s="18" t="n">
        <v>296</v>
      </c>
      <c r="G100" s="18" t="n">
        <v>168</v>
      </c>
      <c r="H100" s="18" t="n">
        <v>296</v>
      </c>
      <c r="I100" s="18"/>
      <c r="J100" s="18"/>
      <c r="K100" s="18"/>
      <c r="L100" s="35" t="s">
        <v>69</v>
      </c>
      <c r="M100" s="21" t="s">
        <v>201</v>
      </c>
      <c r="N100" s="22" t="inlineStr">
        <is>
          <t>2028-12-01</t>
        </is>
      </c>
      <c r="O100" s="23" t="s">
        <v>180</v>
      </c>
    </row>
    <row r="101" s="7" customFormat="true" ht="40.5" hidden="false" customHeight="true" outlineLevel="0" collapsed="false">
      <c r="A101" s="18" t="n">
        <v>54</v>
      </c>
      <c r="B101" s="18" t="str">
        <f aca="false">IF(C101&lt;&gt;"",$N$3,"")</f>
        <v>20260614</v>
      </c>
      <c r="C101" s="20" t="s">
        <v>202</v>
      </c>
      <c r="D101" s="20" t="s">
        <v>203</v>
      </c>
      <c r="E101" s="20"/>
      <c r="F101" s="18" t="n">
        <v>1036</v>
      </c>
      <c r="G101" s="18" t="s">
        <v>69</v>
      </c>
      <c r="H101" s="18" t="n">
        <v>1032</v>
      </c>
      <c r="I101" s="18" t="n">
        <v>4</v>
      </c>
      <c r="J101" s="18"/>
      <c r="K101" s="18"/>
      <c r="L101" s="35" t="n">
        <v>0.005</v>
      </c>
      <c r="M101" s="21" t="s">
        <v>204</v>
      </c>
      <c r="N101" s="22" t="inlineStr">
        <is>
          <t>2029-01-01</t>
        </is>
      </c>
      <c r="O101" s="23" t="s">
        <v>180</v>
      </c>
      <c r="Q101" s="24" t="s">
        <v>205</v>
      </c>
    </row>
    <row r="102" s="7" customFormat="true" ht="38" hidden="false" customHeight="true" outlineLevel="0" collapsed="false">
      <c r="A102" s="17" t="n">
        <v>55</v>
      </c>
      <c r="B102" s="37" t="str">
        <f aca="false">IF(C102&lt;&gt;"",$N$3,"")</f>
        <v>20260614</v>
      </c>
      <c r="C102" s="38" t="s">
        <v>151</v>
      </c>
      <c r="D102" s="20" t="s">
        <v>152</v>
      </c>
      <c r="E102" s="39"/>
      <c r="F102" s="40" t="n">
        <v>371</v>
      </c>
      <c r="G102" s="17" t="s">
        <v>69</v>
      </c>
      <c r="H102" s="41" t="n">
        <v>97</v>
      </c>
      <c r="I102" s="18" t="n">
        <v>3</v>
      </c>
      <c r="J102" s="18"/>
      <c r="K102" s="37"/>
      <c r="L102" s="35" t="s">
        <v>69</v>
      </c>
      <c r="M102" s="42" t="s">
        <v>183</v>
      </c>
      <c r="N102" s="22" t="inlineStr">
        <is>
          <t>2027-09-04</t>
        </is>
      </c>
      <c r="O102" s="23" t="s">
        <v>180</v>
      </c>
      <c r="Q102" s="24" t="s">
        <v>206</v>
      </c>
    </row>
    <row r="103" s="5" customFormat="true" ht="38" hidden="false" customHeight="true" outlineLevel="0" collapsed="false">
      <c r="A103" s="17"/>
      <c r="B103" s="43"/>
      <c r="C103" s="38"/>
      <c r="D103" s="20"/>
      <c r="E103" s="44"/>
      <c r="F103" s="40"/>
      <c r="G103" s="17"/>
      <c r="H103" s="45" t="n">
        <v>45</v>
      </c>
      <c r="I103" s="31" t="n">
        <v>1</v>
      </c>
      <c r="J103" s="31"/>
      <c r="K103" s="46"/>
      <c r="L103" s="35"/>
      <c r="M103" s="45" t="s">
        <v>184</v>
      </c>
      <c r="N103" s="22" t="inlineStr">
        <is>
          <t>2027-09-02</t>
        </is>
      </c>
      <c r="O103" s="23" t="s">
        <v>180</v>
      </c>
      <c r="Q103" s="24" t="s">
        <v>34</v>
      </c>
    </row>
    <row r="104" s="5" customFormat="true" ht="38" hidden="false" customHeight="true" outlineLevel="0" collapsed="false">
      <c r="A104" s="17"/>
      <c r="B104" s="43"/>
      <c r="C104" s="38"/>
      <c r="D104" s="20"/>
      <c r="E104" s="44"/>
      <c r="F104" s="40"/>
      <c r="G104" s="17"/>
      <c r="H104" s="45" t="n">
        <v>44</v>
      </c>
      <c r="I104" s="31" t="n">
        <v>4</v>
      </c>
      <c r="J104" s="31"/>
      <c r="K104" s="46"/>
      <c r="L104" s="35"/>
      <c r="M104" s="45" t="s">
        <v>153</v>
      </c>
      <c r="N104" s="22" t="inlineStr">
        <is>
          <t>2027-09-03</t>
        </is>
      </c>
      <c r="O104" s="23" t="s">
        <v>180</v>
      </c>
      <c r="Q104" s="24" t="s">
        <v>207</v>
      </c>
    </row>
    <row r="105" s="5" customFormat="true" ht="38" hidden="false" customHeight="true" outlineLevel="0" collapsed="false">
      <c r="A105" s="17"/>
      <c r="B105" s="43"/>
      <c r="C105" s="38"/>
      <c r="D105" s="20"/>
      <c r="E105" s="44"/>
      <c r="F105" s="40"/>
      <c r="G105" s="17"/>
      <c r="H105" s="45" t="n">
        <v>66</v>
      </c>
      <c r="I105" s="31" t="n">
        <v>2</v>
      </c>
      <c r="J105" s="31"/>
      <c r="K105" s="46"/>
      <c r="L105" s="35"/>
      <c r="M105" s="45" t="s">
        <v>179</v>
      </c>
      <c r="N105" s="22" t="inlineStr">
        <is>
          <t>2027-09-02</t>
        </is>
      </c>
      <c r="O105" s="23" t="s">
        <v>180</v>
      </c>
      <c r="Q105" s="24" t="s">
        <v>137</v>
      </c>
    </row>
    <row r="106" s="5" customFormat="true" ht="38" hidden="false" customHeight="true" outlineLevel="0" collapsed="false">
      <c r="A106" s="17"/>
      <c r="B106" s="43"/>
      <c r="C106" s="38"/>
      <c r="D106" s="20"/>
      <c r="E106" s="44"/>
      <c r="F106" s="40"/>
      <c r="G106" s="17"/>
      <c r="H106" s="45" t="n">
        <v>105</v>
      </c>
      <c r="I106" s="31" t="n">
        <v>4</v>
      </c>
      <c r="J106" s="31"/>
      <c r="K106" s="46"/>
      <c r="L106" s="35"/>
      <c r="M106" s="45" t="s">
        <v>182</v>
      </c>
      <c r="N106" s="22" t="inlineStr">
        <is>
          <t>2027-09-03</t>
        </is>
      </c>
      <c r="O106" s="23" t="s">
        <v>180</v>
      </c>
      <c r="Q106" s="24" t="s">
        <v>208</v>
      </c>
    </row>
    <row r="107" s="5" customFormat="true" ht="38" hidden="false" customHeight="true" outlineLevel="0" collapsed="false">
      <c r="A107" s="17" t="n">
        <v>56</v>
      </c>
      <c r="B107" s="47" t="str">
        <f aca="false">IF(C107&lt;&gt;"",$N$3,"")</f>
        <v>20260614</v>
      </c>
      <c r="C107" s="31" t="s">
        <v>209</v>
      </c>
      <c r="D107" s="31" t="s">
        <v>145</v>
      </c>
      <c r="E107" s="31"/>
      <c r="F107" s="48" t="n">
        <v>193</v>
      </c>
      <c r="G107" s="31" t="n">
        <v>193</v>
      </c>
      <c r="H107" s="31" t="n">
        <v>35</v>
      </c>
      <c r="I107" s="31"/>
      <c r="J107" s="31"/>
      <c r="K107" s="31"/>
      <c r="L107" s="31" t="s">
        <v>69</v>
      </c>
      <c r="M107" s="31" t="s">
        <v>192</v>
      </c>
      <c r="N107" s="22" t="inlineStr">
        <is>
          <t>2029-01-01</t>
        </is>
      </c>
      <c r="O107" s="36" t="s">
        <v>210</v>
      </c>
      <c r="P107" s="34"/>
    </row>
    <row r="108" s="5" customFormat="true" ht="38" hidden="false" customHeight="true" outlineLevel="0" collapsed="false">
      <c r="A108" s="17"/>
      <c r="B108" s="47"/>
      <c r="C108" s="31"/>
      <c r="D108" s="31"/>
      <c r="E108" s="31"/>
      <c r="F108" s="48"/>
      <c r="G108" s="31"/>
      <c r="H108" s="31" t="n">
        <v>15</v>
      </c>
      <c r="I108" s="31"/>
      <c r="J108" s="31"/>
      <c r="K108" s="31"/>
      <c r="L108" s="31"/>
      <c r="M108" s="31" t="s">
        <v>148</v>
      </c>
      <c r="N108" s="22" t="inlineStr">
        <is>
          <t>2029-01-01</t>
        </is>
      </c>
      <c r="O108" s="36" t="s">
        <v>210</v>
      </c>
    </row>
    <row r="109" s="5" customFormat="true" ht="38" hidden="false" customHeight="true" outlineLevel="0" collapsed="false">
      <c r="A109" s="17"/>
      <c r="B109" s="47"/>
      <c r="C109" s="31"/>
      <c r="D109" s="31"/>
      <c r="E109" s="31"/>
      <c r="F109" s="48"/>
      <c r="G109" s="31"/>
      <c r="H109" s="31" t="n">
        <v>1</v>
      </c>
      <c r="I109" s="31"/>
      <c r="J109" s="31"/>
      <c r="K109" s="31"/>
      <c r="L109" s="31"/>
      <c r="M109" s="31" t="s">
        <v>211</v>
      </c>
      <c r="N109" s="36" t="inlineStr">
        <is>
          <t>2029-01-01</t>
        </is>
      </c>
      <c r="O109" s="36" t="s">
        <v>210</v>
      </c>
    </row>
    <row r="110" s="5" customFormat="true" ht="38" hidden="false" customHeight="true" outlineLevel="0" collapsed="false">
      <c r="A110" s="17"/>
      <c r="B110" s="47"/>
      <c r="C110" s="31"/>
      <c r="D110" s="31"/>
      <c r="E110" s="31"/>
      <c r="F110" s="48"/>
      <c r="G110" s="31"/>
      <c r="H110" s="31" t="n">
        <v>142</v>
      </c>
      <c r="I110" s="31"/>
      <c r="J110" s="31"/>
      <c r="K110" s="31"/>
      <c r="L110" s="31"/>
      <c r="M110" s="31" t="s">
        <v>146</v>
      </c>
      <c r="N110" s="22" t="inlineStr">
        <is>
          <t>2029-01-01</t>
        </is>
      </c>
      <c r="O110" s="36" t="s">
        <v>210</v>
      </c>
    </row>
    <row r="111" s="5" customFormat="true" ht="38" hidden="false" customHeight="true" outlineLevel="0" collapsed="false">
      <c r="A111" s="17" t="n">
        <v>57</v>
      </c>
      <c r="B111" s="47" t="str">
        <f aca="false">IF(C111&lt;&gt;"",$N$3,"")</f>
        <v>20260614</v>
      </c>
      <c r="C111" s="31" t="s">
        <v>212</v>
      </c>
      <c r="D111" s="31" t="s">
        <v>155</v>
      </c>
      <c r="E111" s="31"/>
      <c r="F111" s="48" t="n">
        <v>58</v>
      </c>
      <c r="G111" s="31" t="n">
        <v>32</v>
      </c>
      <c r="H111" s="31" t="n">
        <v>52</v>
      </c>
      <c r="I111" s="31"/>
      <c r="J111" s="31"/>
      <c r="K111" s="31"/>
      <c r="L111" s="31" t="s">
        <v>69</v>
      </c>
      <c r="M111" s="31" t="s">
        <v>189</v>
      </c>
      <c r="N111" s="22" t="inlineStr">
        <is>
          <t>2027-11-01</t>
        </is>
      </c>
      <c r="O111" s="36" t="s">
        <v>210</v>
      </c>
    </row>
    <row r="112" s="5" customFormat="true" ht="38" hidden="false" customHeight="true" outlineLevel="0" collapsed="false">
      <c r="A112" s="17"/>
      <c r="B112" s="47"/>
      <c r="C112" s="31"/>
      <c r="D112" s="31"/>
      <c r="E112" s="31"/>
      <c r="F112" s="48"/>
      <c r="G112" s="31"/>
      <c r="H112" s="31" t="n">
        <v>6</v>
      </c>
      <c r="I112" s="31"/>
      <c r="J112" s="31"/>
      <c r="K112" s="31"/>
      <c r="L112" s="31"/>
      <c r="M112" s="31" t="s">
        <v>157</v>
      </c>
      <c r="N112" s="22" t="inlineStr">
        <is>
          <t>2028-01-01</t>
        </is>
      </c>
      <c r="O112" s="36" t="s">
        <v>210</v>
      </c>
    </row>
    <row r="113" s="5" customFormat="true" ht="38" hidden="false" customHeight="true" outlineLevel="0" collapsed="false">
      <c r="A113" s="18" t="n">
        <v>58</v>
      </c>
      <c r="B113" s="47" t="str">
        <f aca="false">IF(C113&lt;&gt;"",$N$3,"")</f>
        <v>20260614</v>
      </c>
      <c r="C113" s="31" t="s">
        <v>212</v>
      </c>
      <c r="D113" s="31" t="s">
        <v>155</v>
      </c>
      <c r="E113" s="31"/>
      <c r="F113" s="48" t="n">
        <v>30</v>
      </c>
      <c r="G113" s="31" t="s">
        <v>69</v>
      </c>
      <c r="H113" s="31" t="n">
        <v>30</v>
      </c>
      <c r="I113" s="31"/>
      <c r="J113" s="31"/>
      <c r="K113" s="31"/>
      <c r="L113" s="31" t="s">
        <v>69</v>
      </c>
      <c r="M113" s="31" t="s">
        <v>189</v>
      </c>
      <c r="N113" s="22" t="inlineStr">
        <is>
          <t>2027-11-01</t>
        </is>
      </c>
      <c r="O113" s="36" t="s">
        <v>210</v>
      </c>
    </row>
    <row r="114" s="5" customFormat="true" ht="38" hidden="false" customHeight="true" outlineLevel="0" collapsed="false">
      <c r="A114" s="17" t="n">
        <v>59</v>
      </c>
      <c r="B114" s="47" t="str">
        <f aca="false">IF(C114&lt;&gt;"",$N$3,"")</f>
        <v>20260614</v>
      </c>
      <c r="C114" s="31" t="s">
        <v>212</v>
      </c>
      <c r="D114" s="31" t="s">
        <v>155</v>
      </c>
      <c r="E114" s="31"/>
      <c r="F114" s="48" t="n">
        <v>144</v>
      </c>
      <c r="G114" s="31" t="s">
        <v>69</v>
      </c>
      <c r="H114" s="31" t="n">
        <v>113</v>
      </c>
      <c r="I114" s="31"/>
      <c r="J114" s="31"/>
      <c r="K114" s="31"/>
      <c r="L114" s="31" t="s">
        <v>69</v>
      </c>
      <c r="M114" s="31" t="s">
        <v>189</v>
      </c>
      <c r="N114" s="22" t="inlineStr">
        <is>
          <t>2027-11-01</t>
        </is>
      </c>
      <c r="O114" s="36" t="s">
        <v>213</v>
      </c>
    </row>
    <row r="115" s="5" customFormat="true" ht="38" hidden="false" customHeight="true" outlineLevel="0" collapsed="false">
      <c r="A115" s="17"/>
      <c r="B115" s="47"/>
      <c r="C115" s="31"/>
      <c r="D115" s="31"/>
      <c r="E115" s="31"/>
      <c r="F115" s="48"/>
      <c r="G115" s="31"/>
      <c r="H115" s="31" t="n">
        <v>31</v>
      </c>
      <c r="I115" s="31"/>
      <c r="J115" s="31"/>
      <c r="K115" s="31"/>
      <c r="L115" s="31"/>
      <c r="M115" s="31" t="s">
        <v>156</v>
      </c>
      <c r="N115" s="22" t="inlineStr">
        <is>
          <t>2028-05-01</t>
        </is>
      </c>
      <c r="O115" s="36" t="s">
        <v>213</v>
      </c>
    </row>
    <row r="116" s="5" customFormat="true" ht="38" hidden="false" customHeight="true" outlineLevel="0" collapsed="false">
      <c r="A116" s="17" t="n">
        <v>60</v>
      </c>
      <c r="B116" s="47" t="str">
        <f aca="false">IF(C116&lt;&gt;"",$N$3,"")</f>
        <v>20260614</v>
      </c>
      <c r="C116" s="31" t="s">
        <v>212</v>
      </c>
      <c r="D116" s="31" t="s">
        <v>155</v>
      </c>
      <c r="E116" s="31"/>
      <c r="F116" s="48" t="n">
        <v>156</v>
      </c>
      <c r="G116" s="31" t="s">
        <v>69</v>
      </c>
      <c r="H116" s="31" t="n">
        <v>14</v>
      </c>
      <c r="I116" s="31" t="n">
        <v>1</v>
      </c>
      <c r="J116" s="31"/>
      <c r="K116" s="31"/>
      <c r="L116" s="31" t="s">
        <v>69</v>
      </c>
      <c r="M116" s="31" t="s">
        <v>156</v>
      </c>
      <c r="N116" s="22" t="inlineStr">
        <is>
          <t>2028-05-01</t>
        </is>
      </c>
      <c r="O116" s="36" t="s">
        <v>213</v>
      </c>
      <c r="Q116" s="25" t="s">
        <v>214</v>
      </c>
      <c r="AB116" s="5" t="n">
        <v>4</v>
      </c>
    </row>
    <row r="117" s="5" customFormat="true" ht="38" hidden="false" customHeight="true" outlineLevel="0" collapsed="false">
      <c r="A117" s="17"/>
      <c r="B117" s="47"/>
      <c r="C117" s="31"/>
      <c r="D117" s="31"/>
      <c r="E117" s="31"/>
      <c r="F117" s="48"/>
      <c r="G117" s="31"/>
      <c r="H117" s="31" t="n">
        <v>85</v>
      </c>
      <c r="I117" s="31" t="n">
        <v>3</v>
      </c>
      <c r="J117" s="31"/>
      <c r="K117" s="31"/>
      <c r="L117" s="31"/>
      <c r="M117" s="31" t="s">
        <v>215</v>
      </c>
      <c r="N117" s="36" t="inlineStr">
        <is>
          <t>2027-11-01</t>
        </is>
      </c>
      <c r="O117" s="36" t="s">
        <v>213</v>
      </c>
      <c r="Q117" s="24" t="s">
        <v>216</v>
      </c>
    </row>
    <row r="118" s="5" customFormat="true" ht="38" hidden="false" customHeight="true" outlineLevel="0" collapsed="false">
      <c r="A118" s="17"/>
      <c r="B118" s="47"/>
      <c r="C118" s="31"/>
      <c r="D118" s="31"/>
      <c r="E118" s="31"/>
      <c r="F118" s="48"/>
      <c r="G118" s="31"/>
      <c r="H118" s="31" t="n">
        <v>42</v>
      </c>
      <c r="I118" s="31"/>
      <c r="J118" s="31"/>
      <c r="K118" s="31"/>
      <c r="L118" s="31"/>
      <c r="M118" s="31" t="s">
        <v>176</v>
      </c>
      <c r="N118" s="22" t="inlineStr">
        <is>
          <t>2028-04-01</t>
        </is>
      </c>
      <c r="O118" s="36" t="s">
        <v>213</v>
      </c>
      <c r="Q118" s="25" t="s">
        <v>86</v>
      </c>
    </row>
    <row r="119" s="5" customFormat="true" ht="38" hidden="false" customHeight="true" outlineLevel="0" collapsed="false">
      <c r="A119" s="17"/>
      <c r="B119" s="47"/>
      <c r="C119" s="31"/>
      <c r="D119" s="31"/>
      <c r="E119" s="31"/>
      <c r="F119" s="48"/>
      <c r="G119" s="31"/>
      <c r="H119" s="31"/>
      <c r="I119" s="31" t="n">
        <v>2</v>
      </c>
      <c r="J119" s="31"/>
      <c r="K119" s="31"/>
      <c r="L119" s="31"/>
      <c r="M119" s="31" t="s">
        <v>157</v>
      </c>
      <c r="N119" s="22" t="inlineStr">
        <is>
          <t>2028-01-01</t>
        </is>
      </c>
      <c r="O119" s="36" t="s">
        <v>213</v>
      </c>
      <c r="Q119" s="24" t="s">
        <v>217</v>
      </c>
    </row>
    <row r="120" s="5" customFormat="true" ht="38" hidden="false" customHeight="true" outlineLevel="0" collapsed="false">
      <c r="A120" s="17"/>
      <c r="B120" s="47"/>
      <c r="C120" s="31"/>
      <c r="D120" s="31"/>
      <c r="E120" s="31"/>
      <c r="F120" s="48"/>
      <c r="G120" s="31"/>
      <c r="H120" s="31"/>
      <c r="I120" s="31" t="n">
        <v>9</v>
      </c>
      <c r="J120" s="31"/>
      <c r="K120" s="31"/>
      <c r="L120" s="31"/>
      <c r="M120" s="31" t="s">
        <v>189</v>
      </c>
      <c r="N120" s="22" t="inlineStr">
        <is>
          <t>2027-11-01</t>
        </is>
      </c>
      <c r="O120" s="36" t="s">
        <v>213</v>
      </c>
      <c r="Q120" s="24" t="s">
        <v>218</v>
      </c>
    </row>
    <row r="121" s="5" customFormat="true" ht="38" hidden="false" customHeight="true" outlineLevel="0" collapsed="false">
      <c r="A121" s="17" t="n">
        <v>61</v>
      </c>
      <c r="B121" s="47" t="str">
        <f aca="false">IF(C121&lt;&gt;"",$N$3,"")</f>
        <v>20260614</v>
      </c>
      <c r="C121" s="31" t="s">
        <v>219</v>
      </c>
      <c r="D121" s="31" t="s">
        <v>220</v>
      </c>
      <c r="E121" s="31"/>
      <c r="F121" s="48" t="n">
        <v>82</v>
      </c>
      <c r="G121" s="31" t="s">
        <v>69</v>
      </c>
      <c r="H121" s="31" t="n">
        <v>61</v>
      </c>
      <c r="I121" s="31" t="n">
        <v>1</v>
      </c>
      <c r="J121" s="31"/>
      <c r="K121" s="31"/>
      <c r="L121" s="31" t="s">
        <v>69</v>
      </c>
      <c r="M121" s="31" t="s">
        <v>221</v>
      </c>
      <c r="N121" s="22" t="inlineStr">
        <is>
          <t>2028-08-01</t>
        </is>
      </c>
      <c r="O121" s="36" t="s">
        <v>213</v>
      </c>
      <c r="Q121" s="24" t="s">
        <v>34</v>
      </c>
    </row>
    <row r="122" s="5" customFormat="true" ht="38" hidden="false" customHeight="true" outlineLevel="0" collapsed="false">
      <c r="A122" s="17"/>
      <c r="B122" s="47"/>
      <c r="C122" s="31"/>
      <c r="D122" s="31"/>
      <c r="E122" s="31"/>
      <c r="F122" s="48"/>
      <c r="G122" s="31"/>
      <c r="H122" s="31" t="n">
        <v>19</v>
      </c>
      <c r="I122" s="31" t="n">
        <v>1</v>
      </c>
      <c r="J122" s="31"/>
      <c r="K122" s="31"/>
      <c r="L122" s="31"/>
      <c r="M122" s="31" t="s">
        <v>222</v>
      </c>
      <c r="N122" s="22" t="inlineStr">
        <is>
          <t>2028-09-01</t>
        </is>
      </c>
      <c r="O122" s="36" t="s">
        <v>213</v>
      </c>
      <c r="Q122" s="24" t="s">
        <v>34</v>
      </c>
    </row>
    <row r="123" s="5" customFormat="true" ht="38" hidden="false" customHeight="true" outlineLevel="0" collapsed="false">
      <c r="A123" s="18" t="n">
        <v>62</v>
      </c>
      <c r="B123" s="47" t="str">
        <f aca="false">IF(C123&lt;&gt;"",$N$3,"")</f>
        <v>20260614</v>
      </c>
      <c r="C123" s="31" t="s">
        <v>223</v>
      </c>
      <c r="D123" s="31" t="s">
        <v>162</v>
      </c>
      <c r="E123" s="31"/>
      <c r="F123" s="48" t="n">
        <v>23</v>
      </c>
      <c r="G123" s="31" t="s">
        <v>69</v>
      </c>
      <c r="H123" s="31" t="n">
        <v>23</v>
      </c>
      <c r="I123" s="31"/>
      <c r="J123" s="31"/>
      <c r="K123" s="31"/>
      <c r="L123" s="31" t="s">
        <v>69</v>
      </c>
      <c r="M123" s="31" t="s">
        <v>163</v>
      </c>
      <c r="N123" s="22" t="inlineStr">
        <is>
          <t>2028-05-01</t>
        </is>
      </c>
      <c r="O123" s="36" t="s">
        <v>213</v>
      </c>
    </row>
    <row r="124" s="5" customFormat="true" ht="38" hidden="false" customHeight="true" outlineLevel="0" collapsed="false">
      <c r="A124" s="18" t="n">
        <v>63</v>
      </c>
      <c r="B124" s="47" t="str">
        <f aca="false">IF(C124&lt;&gt;"",$N$3,"")</f>
        <v>20260614</v>
      </c>
      <c r="C124" s="31" t="s">
        <v>224</v>
      </c>
      <c r="D124" s="31" t="s">
        <v>225</v>
      </c>
      <c r="E124" s="31"/>
      <c r="F124" s="48" t="n">
        <v>476</v>
      </c>
      <c r="G124" s="31" t="n">
        <v>175</v>
      </c>
      <c r="H124" s="31" t="n">
        <v>467</v>
      </c>
      <c r="I124" s="31" t="n">
        <v>9</v>
      </c>
      <c r="J124" s="31"/>
      <c r="K124" s="31"/>
      <c r="L124" s="31" t="s">
        <v>69</v>
      </c>
      <c r="M124" s="31" t="s">
        <v>226</v>
      </c>
      <c r="N124" s="36" t="inlineStr">
        <is>
          <t>2028-11-01</t>
        </is>
      </c>
      <c r="O124" s="36" t="s">
        <v>213</v>
      </c>
      <c r="Q124" s="24" t="s">
        <v>227</v>
      </c>
    </row>
    <row r="125" customFormat="false" ht="38" hidden="false" customHeight="true" outlineLevel="0" collapsed="false">
      <c r="A125" s="17" t="n">
        <v>64</v>
      </c>
      <c r="B125" s="47" t="str">
        <f aca="false">IF(C125&lt;&gt;"",$N$3,"")</f>
        <v>20260614</v>
      </c>
      <c r="C125" s="31" t="s">
        <v>228</v>
      </c>
      <c r="D125" s="31" t="s">
        <v>173</v>
      </c>
      <c r="E125" s="31"/>
      <c r="F125" s="48" t="n">
        <v>559</v>
      </c>
      <c r="G125" s="31" t="n">
        <v>96</v>
      </c>
      <c r="H125" s="31" t="n">
        <v>102</v>
      </c>
      <c r="I125" s="31" t="n">
        <v>1</v>
      </c>
      <c r="J125" s="31"/>
      <c r="K125" s="31"/>
      <c r="L125" s="31" t="s">
        <v>69</v>
      </c>
      <c r="M125" s="31" t="s">
        <v>229</v>
      </c>
      <c r="N125" s="36" t="inlineStr">
        <is>
          <t>2027-10-01</t>
        </is>
      </c>
      <c r="O125" s="36" t="s">
        <v>213</v>
      </c>
      <c r="Q125" s="24" t="s">
        <v>34</v>
      </c>
    </row>
    <row r="126" customFormat="false" ht="38" hidden="false" customHeight="true" outlineLevel="0" collapsed="false">
      <c r="A126" s="17"/>
      <c r="B126" s="47"/>
      <c r="C126" s="31"/>
      <c r="D126" s="31"/>
      <c r="E126" s="31"/>
      <c r="F126" s="48"/>
      <c r="G126" s="31"/>
      <c r="H126" s="31" t="n">
        <v>447</v>
      </c>
      <c r="I126" s="31" t="n">
        <v>9</v>
      </c>
      <c r="J126" s="31"/>
      <c r="K126" s="31"/>
      <c r="L126" s="31"/>
      <c r="M126" s="31" t="s">
        <v>174</v>
      </c>
      <c r="N126" s="22" t="inlineStr">
        <is>
          <t>2027-11-01</t>
        </is>
      </c>
      <c r="O126" s="36" t="s">
        <v>213</v>
      </c>
      <c r="Q126" s="24" t="s">
        <v>187</v>
      </c>
    </row>
    <row r="127" customFormat="false" ht="38" hidden="false" customHeight="true" outlineLevel="0" collapsed="false">
      <c r="A127" s="18" t="n">
        <v>65</v>
      </c>
      <c r="B127" s="47" t="str">
        <f aca="false">IF(C127&lt;&gt;"",$N$3,"")</f>
        <v>20260614</v>
      </c>
      <c r="C127" s="31" t="s">
        <v>209</v>
      </c>
      <c r="D127" s="31" t="s">
        <v>145</v>
      </c>
      <c r="E127" s="31"/>
      <c r="F127" s="48" t="n">
        <v>88</v>
      </c>
      <c r="G127" s="31" t="n">
        <v>35</v>
      </c>
      <c r="H127" s="31" t="n">
        <v>88</v>
      </c>
      <c r="I127" s="31"/>
      <c r="J127" s="31"/>
      <c r="K127" s="31"/>
      <c r="L127" s="31" t="s">
        <v>69</v>
      </c>
      <c r="M127" s="31" t="s">
        <v>211</v>
      </c>
      <c r="N127" s="36" t="inlineStr">
        <is>
          <t>2029-01-01</t>
        </is>
      </c>
      <c r="O127" s="36" t="s">
        <v>230</v>
      </c>
    </row>
    <row r="128" customFormat="false" ht="38" hidden="false" customHeight="true" outlineLevel="0" collapsed="false">
      <c r="A128" s="17" t="n">
        <v>66</v>
      </c>
      <c r="B128" s="47" t="str">
        <f aca="false">IF(C128&lt;&gt;"",$N$3,"")</f>
        <v>20260614</v>
      </c>
      <c r="C128" s="31" t="s">
        <v>231</v>
      </c>
      <c r="D128" s="31" t="s">
        <v>232</v>
      </c>
      <c r="E128" s="31"/>
      <c r="F128" s="48" t="n">
        <v>14</v>
      </c>
      <c r="G128" s="31" t="s">
        <v>69</v>
      </c>
      <c r="H128" s="31" t="n">
        <v>8</v>
      </c>
      <c r="I128" s="31" t="n">
        <v>1</v>
      </c>
      <c r="J128" s="31"/>
      <c r="K128" s="31"/>
      <c r="L128" s="31" t="s">
        <v>69</v>
      </c>
      <c r="M128" s="31" t="s">
        <v>233</v>
      </c>
      <c r="N128" s="36" t="inlineStr">
        <is>
          <t>2028-12-01</t>
        </is>
      </c>
      <c r="O128" s="36" t="s">
        <v>230</v>
      </c>
      <c r="Q128" s="25" t="s">
        <v>86</v>
      </c>
    </row>
    <row r="129" customFormat="false" ht="38" hidden="false" customHeight="true" outlineLevel="0" collapsed="false">
      <c r="A129" s="17"/>
      <c r="B129" s="47"/>
      <c r="C129" s="31"/>
      <c r="D129" s="31"/>
      <c r="E129" s="31"/>
      <c r="F129" s="48"/>
      <c r="G129" s="31"/>
      <c r="H129" s="31" t="n">
        <v>1</v>
      </c>
      <c r="I129" s="31" t="n">
        <v>1</v>
      </c>
      <c r="J129" s="31"/>
      <c r="K129" s="31"/>
      <c r="L129" s="31"/>
      <c r="M129" s="31" t="s">
        <v>234</v>
      </c>
      <c r="N129" s="36" t="inlineStr">
        <is>
          <t>2028-11-01</t>
        </is>
      </c>
      <c r="O129" s="36" t="s">
        <v>230</v>
      </c>
      <c r="Q129" s="25" t="s">
        <v>86</v>
      </c>
    </row>
    <row r="130" customFormat="false" ht="38" hidden="false" customHeight="true" outlineLevel="0" collapsed="false">
      <c r="A130" s="17"/>
      <c r="B130" s="47"/>
      <c r="C130" s="31"/>
      <c r="D130" s="31"/>
      <c r="E130" s="31"/>
      <c r="F130" s="48"/>
      <c r="G130" s="31"/>
      <c r="H130" s="31" t="n">
        <v>2</v>
      </c>
      <c r="I130" s="31" t="n">
        <v>1</v>
      </c>
      <c r="J130" s="31"/>
      <c r="K130" s="31"/>
      <c r="L130" s="31"/>
      <c r="M130" s="31" t="s">
        <v>235</v>
      </c>
      <c r="N130" s="36" t="inlineStr">
        <is>
          <t>2028-11-01</t>
        </is>
      </c>
      <c r="O130" s="36" t="s">
        <v>230</v>
      </c>
      <c r="Q130" s="25" t="s">
        <v>86</v>
      </c>
    </row>
    <row r="131" customFormat="false" ht="65" hidden="false" customHeight="true" outlineLevel="0" collapsed="false">
      <c r="A131" s="18" t="n">
        <v>67</v>
      </c>
      <c r="B131" s="47" t="str">
        <f aca="false">IF(C131&lt;&gt;"",$N$3,"")</f>
        <v>20260614</v>
      </c>
      <c r="C131" s="31" t="s">
        <v>209</v>
      </c>
      <c r="D131" s="31" t="s">
        <v>145</v>
      </c>
      <c r="E131" s="31"/>
      <c r="F131" s="48" t="n">
        <v>127</v>
      </c>
      <c r="G131" s="31" t="n">
        <v>35</v>
      </c>
      <c r="H131" s="31" t="n">
        <v>114</v>
      </c>
      <c r="I131" s="31" t="n">
        <v>13</v>
      </c>
      <c r="J131" s="31"/>
      <c r="K131" s="31"/>
      <c r="L131" s="31" t="s">
        <v>69</v>
      </c>
      <c r="M131" s="31" t="s">
        <v>211</v>
      </c>
      <c r="N131" s="36" t="inlineStr">
        <is>
          <t>2029-01-01</t>
        </is>
      </c>
      <c r="O131" s="36" t="s">
        <v>230</v>
      </c>
      <c r="Q131" s="24" t="s">
        <v>236</v>
      </c>
    </row>
    <row r="132" customFormat="false" ht="38" hidden="false" customHeight="true" outlineLevel="0" collapsed="false">
      <c r="A132" s="18" t="n">
        <v>68</v>
      </c>
      <c r="B132" s="47" t="str">
        <f aca="false">IF(C132&lt;&gt;"",$N$3,"")</f>
        <v>20260614</v>
      </c>
      <c r="C132" s="31" t="s">
        <v>237</v>
      </c>
      <c r="D132" s="31" t="s">
        <v>150</v>
      </c>
      <c r="E132" s="31"/>
      <c r="F132" s="48" t="n">
        <v>90</v>
      </c>
      <c r="G132" s="31" t="s">
        <v>69</v>
      </c>
      <c r="H132" s="31" t="n">
        <v>89</v>
      </c>
      <c r="I132" s="31" t="n">
        <v>1</v>
      </c>
      <c r="J132" s="31"/>
      <c r="K132" s="31"/>
      <c r="L132" s="31" t="s">
        <v>69</v>
      </c>
      <c r="M132" s="31" t="s">
        <v>238</v>
      </c>
      <c r="N132" s="22" t="inlineStr">
        <is>
          <t>2028-01-01</t>
        </is>
      </c>
      <c r="O132" s="36" t="s">
        <v>239</v>
      </c>
      <c r="Q132" s="25" t="s">
        <v>214</v>
      </c>
    </row>
    <row r="133" customFormat="false" ht="38" hidden="false" customHeight="true" outlineLevel="0" collapsed="false">
      <c r="A133" s="17" t="n">
        <v>69</v>
      </c>
      <c r="B133" s="47" t="str">
        <f aca="false">IF(C133&lt;&gt;"",$N$3,"")</f>
        <v>20260614</v>
      </c>
      <c r="C133" s="31" t="s">
        <v>240</v>
      </c>
      <c r="D133" s="31" t="s">
        <v>95</v>
      </c>
      <c r="E133" s="31"/>
      <c r="F133" s="48" t="n">
        <v>630</v>
      </c>
      <c r="G133" s="31" t="n">
        <v>63</v>
      </c>
      <c r="H133" s="31" t="n">
        <v>450</v>
      </c>
      <c r="I133" s="31"/>
      <c r="J133" s="31"/>
      <c r="K133" s="31"/>
      <c r="L133" s="31" t="n">
        <v>0.13</v>
      </c>
      <c r="M133" s="31" t="s">
        <v>241</v>
      </c>
      <c r="N133" s="22" t="inlineStr">
        <is>
          <t>2029-01-31</t>
        </is>
      </c>
      <c r="O133" s="36" t="s">
        <v>242</v>
      </c>
    </row>
    <row r="134" customFormat="false" ht="38" hidden="false" customHeight="true" outlineLevel="0" collapsed="false">
      <c r="A134" s="17"/>
      <c r="B134" s="47"/>
      <c r="C134" s="31"/>
      <c r="D134" s="31"/>
      <c r="E134" s="31"/>
      <c r="F134" s="48"/>
      <c r="G134" s="31"/>
      <c r="H134" s="31" t="n">
        <v>180</v>
      </c>
      <c r="I134" s="31"/>
      <c r="J134" s="31"/>
      <c r="K134" s="31"/>
      <c r="L134" s="31"/>
      <c r="M134" s="31" t="s">
        <v>243</v>
      </c>
      <c r="N134" s="36" t="inlineStr">
        <is>
          <t>2028-12-31</t>
        </is>
      </c>
      <c r="O134" s="36" t="s">
        <v>242</v>
      </c>
    </row>
    <row r="135" customFormat="false" ht="38" hidden="false" customHeight="true" outlineLevel="0" collapsed="false">
      <c r="A135" s="17" t="n">
        <v>70</v>
      </c>
      <c r="B135" s="47" t="str">
        <f aca="false">IF(C135&lt;&gt;"",$N$3,"")</f>
        <v>20260614</v>
      </c>
      <c r="C135" s="31" t="s">
        <v>244</v>
      </c>
      <c r="D135" s="31" t="s">
        <v>245</v>
      </c>
      <c r="E135" s="31"/>
      <c r="F135" s="48" t="n">
        <v>405</v>
      </c>
      <c r="G135" s="31" t="n">
        <v>34</v>
      </c>
      <c r="H135" s="31" t="n">
        <v>216</v>
      </c>
      <c r="I135" s="31" t="n">
        <v>3</v>
      </c>
      <c r="J135" s="31"/>
      <c r="K135" s="31"/>
      <c r="L135" s="31" t="s">
        <v>69</v>
      </c>
      <c r="M135" s="31" t="s">
        <v>246</v>
      </c>
      <c r="N135" s="36" t="inlineStr">
        <is>
          <t>2029-03-17</t>
        </is>
      </c>
      <c r="O135" s="36" t="s">
        <v>247</v>
      </c>
      <c r="Q135" s="24" t="s">
        <v>143</v>
      </c>
    </row>
    <row r="136" customFormat="false" ht="38" hidden="false" customHeight="true" outlineLevel="0" collapsed="false">
      <c r="A136" s="17"/>
      <c r="B136" s="47"/>
      <c r="C136" s="31"/>
      <c r="D136" s="31"/>
      <c r="E136" s="31"/>
      <c r="F136" s="48"/>
      <c r="G136" s="31"/>
      <c r="H136" s="31" t="n">
        <v>84</v>
      </c>
      <c r="I136" s="31" t="n">
        <v>2</v>
      </c>
      <c r="J136" s="31"/>
      <c r="K136" s="31"/>
      <c r="L136" s="31"/>
      <c r="M136" s="31" t="s">
        <v>248</v>
      </c>
      <c r="N136" s="36" t="inlineStr">
        <is>
          <t>2028-12-18</t>
        </is>
      </c>
      <c r="O136" s="36" t="s">
        <v>247</v>
      </c>
      <c r="Q136" s="24" t="s">
        <v>249</v>
      </c>
    </row>
    <row r="137" customFormat="false" ht="38" hidden="false" customHeight="true" outlineLevel="0" collapsed="false">
      <c r="A137" s="17"/>
      <c r="B137" s="47"/>
      <c r="C137" s="31"/>
      <c r="D137" s="31"/>
      <c r="E137" s="31"/>
      <c r="F137" s="48"/>
      <c r="G137" s="31"/>
      <c r="H137" s="31" t="n">
        <v>99</v>
      </c>
      <c r="I137" s="31" t="n">
        <v>1</v>
      </c>
      <c r="J137" s="31"/>
      <c r="K137" s="31"/>
      <c r="L137" s="31"/>
      <c r="M137" s="31" t="s">
        <v>250</v>
      </c>
      <c r="N137" s="36" t="inlineStr">
        <is>
          <t>2028-11-24</t>
        </is>
      </c>
      <c r="O137" s="36" t="s">
        <v>247</v>
      </c>
      <c r="Q137" s="24" t="s">
        <v>34</v>
      </c>
    </row>
    <row r="138" customFormat="false" ht="38" hidden="false" customHeight="true" outlineLevel="0" collapsed="false">
      <c r="A138" s="17" t="n">
        <v>71</v>
      </c>
      <c r="B138" s="47" t="str">
        <f aca="false">IF(C138&lt;&gt;"",$N$3,"")</f>
        <v>20260614</v>
      </c>
      <c r="C138" s="31" t="s">
        <v>251</v>
      </c>
      <c r="D138" s="31" t="s">
        <v>252</v>
      </c>
      <c r="E138" s="31"/>
      <c r="F138" s="48" t="n">
        <v>200</v>
      </c>
      <c r="G138" s="31" t="n">
        <v>200</v>
      </c>
      <c r="H138" s="31" t="n">
        <v>129</v>
      </c>
      <c r="I138" s="31"/>
      <c r="J138" s="31"/>
      <c r="K138" s="31"/>
      <c r="L138" s="31" t="s">
        <v>69</v>
      </c>
      <c r="M138" s="31" t="s">
        <v>253</v>
      </c>
      <c r="N138" s="22" t="inlineStr">
        <is>
          <t>2028-04-01</t>
        </is>
      </c>
      <c r="O138" s="36" t="s">
        <v>247</v>
      </c>
    </row>
    <row r="139" customFormat="false" ht="38" hidden="false" customHeight="true" outlineLevel="0" collapsed="false">
      <c r="A139" s="17"/>
      <c r="B139" s="47"/>
      <c r="C139" s="31"/>
      <c r="D139" s="31"/>
      <c r="E139" s="31"/>
      <c r="F139" s="48"/>
      <c r="G139" s="31"/>
      <c r="H139" s="31" t="n">
        <v>71</v>
      </c>
      <c r="I139" s="31"/>
      <c r="J139" s="31"/>
      <c r="K139" s="31"/>
      <c r="L139" s="31"/>
      <c r="M139" s="31" t="s">
        <v>254</v>
      </c>
      <c r="N139" s="22" t="inlineStr">
        <is>
          <t>2028-04-01</t>
        </is>
      </c>
      <c r="O139" s="36" t="s">
        <v>247</v>
      </c>
    </row>
    <row r="140" customFormat="false" ht="38" hidden="false" customHeight="true" outlineLevel="0" collapsed="false">
      <c r="A140" s="18" t="n">
        <v>72</v>
      </c>
      <c r="B140" s="47" t="str">
        <f aca="false">IF(C140&lt;&gt;"",$N$3,"")</f>
        <v>20260614</v>
      </c>
      <c r="C140" s="31" t="s">
        <v>255</v>
      </c>
      <c r="D140" s="31" t="s">
        <v>256</v>
      </c>
      <c r="E140" s="31"/>
      <c r="F140" s="48" t="n">
        <v>200</v>
      </c>
      <c r="G140" s="31" t="n">
        <v>90</v>
      </c>
      <c r="H140" s="31" t="n">
        <v>200</v>
      </c>
      <c r="I140" s="31"/>
      <c r="J140" s="31"/>
      <c r="K140" s="31"/>
      <c r="L140" s="31" t="n">
        <v>0.1</v>
      </c>
      <c r="M140" s="31" t="s">
        <v>257</v>
      </c>
      <c r="N140" s="36" t="inlineStr">
        <is>
          <t>2029-01-01</t>
        </is>
      </c>
      <c r="O140" s="36" t="s">
        <v>258</v>
      </c>
    </row>
    <row r="141" customFormat="false" ht="38" hidden="false" customHeight="true" outlineLevel="0" collapsed="false">
      <c r="A141" s="18" t="n">
        <v>73</v>
      </c>
      <c r="B141" s="47" t="str">
        <f aca="false">IF(C141&lt;&gt;"",$N$3,"")</f>
        <v>20260614</v>
      </c>
      <c r="C141" s="31" t="s">
        <v>259</v>
      </c>
      <c r="D141" s="31" t="s">
        <v>260</v>
      </c>
      <c r="E141" s="31"/>
      <c r="F141" s="48" t="n">
        <v>300</v>
      </c>
      <c r="G141" s="31" t="n">
        <v>35</v>
      </c>
      <c r="H141" s="31" t="n">
        <v>300</v>
      </c>
      <c r="I141" s="31"/>
      <c r="J141" s="31"/>
      <c r="K141" s="31"/>
      <c r="L141" s="31" t="n">
        <v>0.14</v>
      </c>
      <c r="M141" s="31" t="s">
        <v>261</v>
      </c>
      <c r="N141" s="22" t="inlineStr">
        <is>
          <t>2028-11-01</t>
        </is>
      </c>
      <c r="O141" s="36" t="s">
        <v>258</v>
      </c>
    </row>
    <row r="142" customFormat="false" ht="38" hidden="false" customHeight="true" outlineLevel="0" collapsed="false">
      <c r="A142" s="17" t="n">
        <v>74</v>
      </c>
      <c r="B142" s="47" t="str">
        <f aca="false">IF(C142&lt;&gt;"",$N$3,"")</f>
        <v>20260614</v>
      </c>
      <c r="C142" s="31" t="s">
        <v>262</v>
      </c>
      <c r="D142" s="31" t="s">
        <v>263</v>
      </c>
      <c r="E142" s="31"/>
      <c r="F142" s="48" t="n">
        <v>232</v>
      </c>
      <c r="G142" s="31" t="n">
        <v>24</v>
      </c>
      <c r="H142" s="31" t="n">
        <v>184</v>
      </c>
      <c r="I142" s="31"/>
      <c r="J142" s="31"/>
      <c r="K142" s="31"/>
      <c r="L142" s="31" t="n">
        <v>0.24</v>
      </c>
      <c r="M142" s="31" t="n">
        <v>1325235</v>
      </c>
      <c r="N142" s="36" t="inlineStr">
        <is>
          <t>2028-06-11</t>
        </is>
      </c>
      <c r="O142" s="36" t="s">
        <v>258</v>
      </c>
    </row>
    <row r="143" customFormat="false" ht="38" hidden="false" customHeight="true" outlineLevel="0" collapsed="false">
      <c r="A143" s="17"/>
      <c r="B143" s="47"/>
      <c r="C143" s="31"/>
      <c r="D143" s="31"/>
      <c r="E143" s="31"/>
      <c r="F143" s="48"/>
      <c r="G143" s="31"/>
      <c r="H143" s="31" t="n">
        <f aca="false">31+1+16</f>
        <v>48</v>
      </c>
      <c r="I143" s="31"/>
      <c r="J143" s="31"/>
      <c r="K143" s="31"/>
      <c r="L143" s="31"/>
      <c r="M143" s="31" t="n">
        <v>1285235</v>
      </c>
      <c r="N143" s="36" t="inlineStr">
        <is>
          <t>2028-06-11</t>
        </is>
      </c>
      <c r="O143" s="36" t="s">
        <v>258</v>
      </c>
    </row>
    <row r="144" customFormat="false" ht="38" hidden="false" customHeight="true" outlineLevel="0" collapsed="false">
      <c r="A144" s="17" t="n">
        <v>75</v>
      </c>
      <c r="B144" s="47" t="str">
        <f aca="false">IF(C144&lt;&gt;"",$N$3,"")</f>
        <v>20260614</v>
      </c>
      <c r="C144" s="31" t="s">
        <v>264</v>
      </c>
      <c r="D144" s="31" t="s">
        <v>265</v>
      </c>
      <c r="E144" s="31"/>
      <c r="F144" s="48" t="n">
        <v>480</v>
      </c>
      <c r="G144" s="31" t="n">
        <v>69</v>
      </c>
      <c r="H144" s="31" t="n">
        <v>8</v>
      </c>
      <c r="I144" s="31" t="n">
        <v>1</v>
      </c>
      <c r="J144" s="31"/>
      <c r="K144" s="31"/>
      <c r="L144" s="31" t="s">
        <v>69</v>
      </c>
      <c r="M144" s="31" t="s">
        <v>266</v>
      </c>
      <c r="N144" s="36" t="inlineStr">
        <is>
          <t>2029-03-24</t>
        </is>
      </c>
      <c r="O144" s="36" t="s">
        <v>258</v>
      </c>
      <c r="Q144" s="25" t="s">
        <v>267</v>
      </c>
    </row>
    <row r="145" customFormat="false" ht="44" hidden="false" customHeight="true" outlineLevel="0" collapsed="false">
      <c r="A145" s="17"/>
      <c r="B145" s="47"/>
      <c r="C145" s="31"/>
      <c r="D145" s="31"/>
      <c r="E145" s="31"/>
      <c r="F145" s="48"/>
      <c r="G145" s="31"/>
      <c r="H145" s="31" t="n">
        <v>465</v>
      </c>
      <c r="I145" s="31" t="n">
        <v>6</v>
      </c>
      <c r="J145" s="31"/>
      <c r="K145" s="31"/>
      <c r="L145" s="31"/>
      <c r="M145" s="31" t="s">
        <v>268</v>
      </c>
      <c r="N145" s="36" t="inlineStr">
        <is>
          <t>2029-03-25</t>
        </is>
      </c>
      <c r="O145" s="36" t="s">
        <v>258</v>
      </c>
      <c r="Q145" s="24" t="s">
        <v>269</v>
      </c>
    </row>
    <row r="146" customFormat="false" ht="38" hidden="false" customHeight="true" outlineLevel="0" collapsed="false">
      <c r="A146" s="17" t="n">
        <v>76</v>
      </c>
      <c r="B146" s="47" t="s">
        <v>4</v>
      </c>
      <c r="C146" s="31" t="s">
        <v>270</v>
      </c>
      <c r="D146" s="31" t="s">
        <v>271</v>
      </c>
      <c r="E146" s="31"/>
      <c r="F146" s="48" t="n">
        <v>1300</v>
      </c>
      <c r="G146" s="31"/>
      <c r="H146" s="31" t="n">
        <v>120</v>
      </c>
      <c r="I146" s="31"/>
      <c r="J146" s="31"/>
      <c r="K146" s="31"/>
      <c r="L146" s="49"/>
      <c r="M146" s="31" t="s">
        <v>272</v>
      </c>
      <c r="N146" s="22" t="inlineStr">
        <is>
          <t>2027-12-18</t>
        </is>
      </c>
      <c r="O146" s="36" t="s">
        <v>258</v>
      </c>
    </row>
    <row r="147" customFormat="false" ht="38" hidden="false" customHeight="true" outlineLevel="0" collapsed="false">
      <c r="A147" s="17"/>
      <c r="B147" s="47"/>
      <c r="C147" s="31"/>
      <c r="D147" s="31"/>
      <c r="E147" s="31"/>
      <c r="F147" s="48"/>
      <c r="G147" s="31"/>
      <c r="H147" s="31" t="n">
        <v>940</v>
      </c>
      <c r="I147" s="31"/>
      <c r="J147" s="31"/>
      <c r="K147" s="31"/>
      <c r="L147" s="49"/>
      <c r="M147" s="31" t="s">
        <v>273</v>
      </c>
      <c r="N147" s="22" t="inlineStr">
        <is>
          <t>2027-09-11</t>
        </is>
      </c>
      <c r="O147" s="36" t="s">
        <v>258</v>
      </c>
    </row>
    <row r="148" customFormat="false" ht="38" hidden="false" customHeight="true" outlineLevel="0" collapsed="false">
      <c r="A148" s="17"/>
      <c r="B148" s="47"/>
      <c r="C148" s="31"/>
      <c r="D148" s="31"/>
      <c r="E148" s="31"/>
      <c r="F148" s="48"/>
      <c r="G148" s="31"/>
      <c r="H148" s="31" t="n">
        <v>60</v>
      </c>
      <c r="I148" s="31"/>
      <c r="J148" s="31"/>
      <c r="K148" s="31"/>
      <c r="L148" s="49"/>
      <c r="M148" s="31" t="s">
        <v>274</v>
      </c>
      <c r="N148" s="22" t="inlineStr">
        <is>
          <t>2027-09-11</t>
        </is>
      </c>
      <c r="O148" s="36" t="s">
        <v>258</v>
      </c>
    </row>
    <row r="149" customFormat="false" ht="38" hidden="false" customHeight="true" outlineLevel="0" collapsed="false">
      <c r="A149" s="17"/>
      <c r="B149" s="47"/>
      <c r="C149" s="31"/>
      <c r="D149" s="31"/>
      <c r="E149" s="31"/>
      <c r="F149" s="48"/>
      <c r="G149" s="31"/>
      <c r="H149" s="31" t="n">
        <v>179</v>
      </c>
      <c r="I149" s="31" t="n">
        <v>1</v>
      </c>
      <c r="J149" s="31"/>
      <c r="K149" s="31"/>
      <c r="L149" s="31"/>
      <c r="M149" s="31" t="s">
        <v>275</v>
      </c>
      <c r="N149" s="22" t="inlineStr">
        <is>
          <t>2027-09-12</t>
        </is>
      </c>
      <c r="O149" s="36" t="s">
        <v>258</v>
      </c>
      <c r="Q149" s="24" t="s">
        <v>34</v>
      </c>
    </row>
    <row r="150" customFormat="false" ht="72" hidden="false" customHeight="true" outlineLevel="0" collapsed="false">
      <c r="C150" s="50" t="s">
        <v>276</v>
      </c>
    </row>
  </sheetData>
  <autoFilter ref="A5:IU150"/>
  <mergeCells count="230">
    <mergeCell ref="A1:O1"/>
    <mergeCell ref="A2:F2"/>
    <mergeCell ref="G2:K2"/>
    <mergeCell ref="L2:M2"/>
    <mergeCell ref="N2:O2"/>
    <mergeCell ref="A3:F3"/>
    <mergeCell ref="G3:K3"/>
    <mergeCell ref="L3:M3"/>
    <mergeCell ref="N3:O3"/>
    <mergeCell ref="A4:B4"/>
    <mergeCell ref="L4:M4"/>
    <mergeCell ref="N4:O4"/>
    <mergeCell ref="A6:A11"/>
    <mergeCell ref="C6:C11"/>
    <mergeCell ref="D6:D11"/>
    <mergeCell ref="F6:F11"/>
    <mergeCell ref="G6:G11"/>
    <mergeCell ref="L6:L11"/>
    <mergeCell ref="A15:A16"/>
    <mergeCell ref="C15:C16"/>
    <mergeCell ref="D15:D16"/>
    <mergeCell ref="F15:F16"/>
    <mergeCell ref="G15:G16"/>
    <mergeCell ref="L15:L16"/>
    <mergeCell ref="A17:A18"/>
    <mergeCell ref="C17:C18"/>
    <mergeCell ref="D17:D18"/>
    <mergeCell ref="F17:F18"/>
    <mergeCell ref="G17:G18"/>
    <mergeCell ref="L17:L18"/>
    <mergeCell ref="A22:A23"/>
    <mergeCell ref="C22:C23"/>
    <mergeCell ref="D22:D23"/>
    <mergeCell ref="F22:F23"/>
    <mergeCell ref="G22:G23"/>
    <mergeCell ref="L22:L23"/>
    <mergeCell ref="A25:A26"/>
    <mergeCell ref="C25:C26"/>
    <mergeCell ref="D25:D26"/>
    <mergeCell ref="F25:F26"/>
    <mergeCell ref="G25:G26"/>
    <mergeCell ref="L25:L26"/>
    <mergeCell ref="A27:A28"/>
    <mergeCell ref="C27:C28"/>
    <mergeCell ref="D27:D28"/>
    <mergeCell ref="F27:F28"/>
    <mergeCell ref="G27:G28"/>
    <mergeCell ref="L27:L28"/>
    <mergeCell ref="A29:A32"/>
    <mergeCell ref="C29:C32"/>
    <mergeCell ref="D29:D32"/>
    <mergeCell ref="F29:F32"/>
    <mergeCell ref="G29:G32"/>
    <mergeCell ref="L29:L32"/>
    <mergeCell ref="A39:A40"/>
    <mergeCell ref="C39:C40"/>
    <mergeCell ref="D39:D40"/>
    <mergeCell ref="F39:F40"/>
    <mergeCell ref="G39:G40"/>
    <mergeCell ref="L39:L40"/>
    <mergeCell ref="A42:A44"/>
    <mergeCell ref="C42:C44"/>
    <mergeCell ref="D42:D44"/>
    <mergeCell ref="F42:F44"/>
    <mergeCell ref="G42:G44"/>
    <mergeCell ref="L42:L44"/>
    <mergeCell ref="A46:A47"/>
    <mergeCell ref="C46:C47"/>
    <mergeCell ref="D46:D47"/>
    <mergeCell ref="F46:F47"/>
    <mergeCell ref="G46:G47"/>
    <mergeCell ref="L46:L47"/>
    <mergeCell ref="A48:A53"/>
    <mergeCell ref="C48:C53"/>
    <mergeCell ref="D48:D53"/>
    <mergeCell ref="F48:F53"/>
    <mergeCell ref="G48:G53"/>
    <mergeCell ref="L48:L53"/>
    <mergeCell ref="A54:A55"/>
    <mergeCell ref="C54:C55"/>
    <mergeCell ref="D54:D55"/>
    <mergeCell ref="F54:F55"/>
    <mergeCell ref="G54:G55"/>
    <mergeCell ref="L54:L55"/>
    <mergeCell ref="A59:A60"/>
    <mergeCell ref="C59:C60"/>
    <mergeCell ref="D59:D60"/>
    <mergeCell ref="F59:F60"/>
    <mergeCell ref="G59:G60"/>
    <mergeCell ref="L59:L60"/>
    <mergeCell ref="A65:A66"/>
    <mergeCell ref="C65:C66"/>
    <mergeCell ref="D65:D66"/>
    <mergeCell ref="F65:F66"/>
    <mergeCell ref="G65:G66"/>
    <mergeCell ref="L65:L66"/>
    <mergeCell ref="A68:A69"/>
    <mergeCell ref="C68:C69"/>
    <mergeCell ref="D68:D69"/>
    <mergeCell ref="F68:F69"/>
    <mergeCell ref="G68:G69"/>
    <mergeCell ref="L68:L69"/>
    <mergeCell ref="A71:A75"/>
    <mergeCell ref="C71:C75"/>
    <mergeCell ref="D71:D75"/>
    <mergeCell ref="F71:F75"/>
    <mergeCell ref="G71:G75"/>
    <mergeCell ref="L71:L75"/>
    <mergeCell ref="A76:A77"/>
    <mergeCell ref="C76:C77"/>
    <mergeCell ref="D76:D77"/>
    <mergeCell ref="F76:F77"/>
    <mergeCell ref="G76:G77"/>
    <mergeCell ref="L76:L77"/>
    <mergeCell ref="A78:A79"/>
    <mergeCell ref="D78:D79"/>
    <mergeCell ref="F78:F79"/>
    <mergeCell ref="G78:G79"/>
    <mergeCell ref="L78:L79"/>
    <mergeCell ref="A82:A83"/>
    <mergeCell ref="C82:C83"/>
    <mergeCell ref="D82:D83"/>
    <mergeCell ref="F82:F83"/>
    <mergeCell ref="G82:G83"/>
    <mergeCell ref="L82:L83"/>
    <mergeCell ref="A85:A86"/>
    <mergeCell ref="C85:C86"/>
    <mergeCell ref="D85:D86"/>
    <mergeCell ref="F85:F86"/>
    <mergeCell ref="G85:G86"/>
    <mergeCell ref="L85:L86"/>
    <mergeCell ref="A88:A91"/>
    <mergeCell ref="C88:C91"/>
    <mergeCell ref="D88:D91"/>
    <mergeCell ref="F88:F91"/>
    <mergeCell ref="G88:G91"/>
    <mergeCell ref="L88:L91"/>
    <mergeCell ref="A92:A96"/>
    <mergeCell ref="C92:C96"/>
    <mergeCell ref="D92:D96"/>
    <mergeCell ref="F92:F96"/>
    <mergeCell ref="G92:G96"/>
    <mergeCell ref="A98:A99"/>
    <mergeCell ref="C98:C99"/>
    <mergeCell ref="D98:D99"/>
    <mergeCell ref="F98:F99"/>
    <mergeCell ref="G98:G99"/>
    <mergeCell ref="L98:L99"/>
    <mergeCell ref="A102:A106"/>
    <mergeCell ref="C102:C106"/>
    <mergeCell ref="D102:D106"/>
    <mergeCell ref="F102:F106"/>
    <mergeCell ref="G102:G106"/>
    <mergeCell ref="L102:L106"/>
    <mergeCell ref="A107:A110"/>
    <mergeCell ref="C107:C110"/>
    <mergeCell ref="D107:D110"/>
    <mergeCell ref="F107:F110"/>
    <mergeCell ref="G107:G110"/>
    <mergeCell ref="L107:L110"/>
    <mergeCell ref="A111:A112"/>
    <mergeCell ref="C111:C112"/>
    <mergeCell ref="D111:D112"/>
    <mergeCell ref="F111:F112"/>
    <mergeCell ref="G111:G112"/>
    <mergeCell ref="L111:L112"/>
    <mergeCell ref="A114:A115"/>
    <mergeCell ref="C114:C115"/>
    <mergeCell ref="D114:D115"/>
    <mergeCell ref="F114:F115"/>
    <mergeCell ref="G114:G115"/>
    <mergeCell ref="L114:L115"/>
    <mergeCell ref="A116:A120"/>
    <mergeCell ref="C116:C120"/>
    <mergeCell ref="D116:D120"/>
    <mergeCell ref="F116:F120"/>
    <mergeCell ref="G116:G120"/>
    <mergeCell ref="L116:L120"/>
    <mergeCell ref="A121:A122"/>
    <mergeCell ref="C121:C122"/>
    <mergeCell ref="D121:D122"/>
    <mergeCell ref="F121:F122"/>
    <mergeCell ref="G121:G122"/>
    <mergeCell ref="L121:L122"/>
    <mergeCell ref="A125:A126"/>
    <mergeCell ref="C125:C126"/>
    <mergeCell ref="D125:D126"/>
    <mergeCell ref="F125:F126"/>
    <mergeCell ref="G125:G126"/>
    <mergeCell ref="L125:L126"/>
    <mergeCell ref="A128:A130"/>
    <mergeCell ref="C128:C130"/>
    <mergeCell ref="D128:D130"/>
    <mergeCell ref="F128:F130"/>
    <mergeCell ref="G128:G130"/>
    <mergeCell ref="L128:L130"/>
    <mergeCell ref="A133:A134"/>
    <mergeCell ref="C133:C134"/>
    <mergeCell ref="D133:D134"/>
    <mergeCell ref="F133:F134"/>
    <mergeCell ref="G133:G134"/>
    <mergeCell ref="L133:L134"/>
    <mergeCell ref="A135:A137"/>
    <mergeCell ref="C135:C137"/>
    <mergeCell ref="D135:D137"/>
    <mergeCell ref="F135:F137"/>
    <mergeCell ref="G135:G137"/>
    <mergeCell ref="L135:L137"/>
    <mergeCell ref="A138:A139"/>
    <mergeCell ref="C138:C139"/>
    <mergeCell ref="D138:D139"/>
    <mergeCell ref="F138:F139"/>
    <mergeCell ref="G138:G139"/>
    <mergeCell ref="L138:L139"/>
    <mergeCell ref="A142:A143"/>
    <mergeCell ref="C142:C143"/>
    <mergeCell ref="D142:D143"/>
    <mergeCell ref="F142:F143"/>
    <mergeCell ref="G142:G143"/>
    <mergeCell ref="L142:L143"/>
    <mergeCell ref="A144:A145"/>
    <mergeCell ref="C144:C145"/>
    <mergeCell ref="D144:D145"/>
    <mergeCell ref="F144:F145"/>
    <mergeCell ref="G144:G145"/>
    <mergeCell ref="L144:L145"/>
    <mergeCell ref="A146:A149"/>
    <mergeCell ref="C146:C149"/>
    <mergeCell ref="D146:D149"/>
    <mergeCell ref="F146:F149"/>
  </mergeCells>
  <printOptions headings="false" gridLines="false" gridLinesSet="true" horizontalCentered="false" verticalCentered="false"/>
  <pageMargins left="0.239583333333333" right="0.200694444444444" top="0.310416666666667" bottom="0.161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9609375" defaultRowHeight="13.5" zeroHeight="false" outlineLevelRow="0" outlineLevelCol="0"/>
  <cols>
    <col collapsed="false" customWidth="true" hidden="false" outlineLevel="0" max="10" min="1" style="0" width="34.23"/>
  </cols>
  <sheetData>
    <row r="1" customFormat="false" ht="160" hidden="false" customHeight="true" outlineLevel="0" collapsed="false">
      <c r="A1" s="47"/>
      <c r="B1" s="47"/>
      <c r="C1" s="47"/>
      <c r="D1" s="47"/>
      <c r="E1" s="47"/>
      <c r="F1" s="47"/>
      <c r="G1" s="47"/>
      <c r="H1" s="47"/>
      <c r="I1" s="47"/>
      <c r="J1" s="47"/>
    </row>
    <row r="2" customFormat="false" ht="160" hidden="false" customHeight="true" outlineLevel="0" collapsed="false">
      <c r="A2" s="47"/>
      <c r="B2" s="47"/>
      <c r="C2" s="47"/>
      <c r="D2" s="47"/>
      <c r="E2" s="47"/>
      <c r="F2" s="47"/>
      <c r="G2" s="47"/>
      <c r="H2" s="47"/>
      <c r="I2" s="47"/>
      <c r="J2" s="4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2020-04-23T00:50:11Z</dcterms:created>
  <dc:creator>Administrator</dc:creator>
  <dc:description/>
  <dc:language>en-US</dc:language>
  <cp:lastModifiedBy>叽里咕噜</cp:lastModifiedBy>
  <dcterms:modified xsi:type="dcterms:W3CDTF">2026-06-17T18:01:17Z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r8>0</vt:r8>
  </property>
  <property fmtid="{D5CDD505-2E9C-101B-9397-08002B2CF9AE}" pid="3" name="ICV">
    <vt:lpwstr>EBCCA105600241B1AE4BA593631AA7C6_13</vt:lpwstr>
  </property>
  <property fmtid="{D5CDD505-2E9C-101B-9397-08002B2CF9AE}" pid="4" name="KSOProductBuildVer">
    <vt:lpwstr>2052-12.1.0.26884</vt:lpwstr>
  </property>
  <property fmtid="{D5CDD505-2E9C-101B-9397-08002B2CF9AE}" pid="5" name="KSOReadingLayout">
    <vt:bool>1</vt:bool>
  </property>
</Properties>
</file>