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理货报告!$A$5:$IU$78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<sst xmlns="http://schemas.openxmlformats.org/spreadsheetml/2006/main" count="235" uniqueCount="155">
  <si>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</si>
  <si>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</si>
  <si>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292520261000037487</t>
    </r>
  </si>
  <si>
    <t xml:space="preserve">货物到仓时间：</t>
  </si>
  <si>
    <t xml:space="preserve">20260717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</si>
  <si>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8365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</si>
  <si>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LBX02226224808235270</t>
    </r>
  </si>
  <si>
    <t xml:space="preserve">理货日期：</t>
  </si>
  <si>
    <t xml:space="preserve">汇总</t>
  </si>
  <si>
    <t xml:space="preserve">SKU:34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</si>
  <si>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9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</si>
  <si>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</si>
  <si>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</si>
  <si>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</si>
  <si>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</si>
  <si>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</si>
  <si>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</si>
  <si>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</si>
  <si>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</si>
  <si>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</si>
  <si>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</si>
  <si>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</si>
  <si>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</si>
  <si>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</si>
  <si>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</si>
  <si>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</si>
  <si>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</si>
  <si>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</si>
  <si>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雅诗兰黛樱花微精华露</t>
    </r>
    <r>
      <rPr>
        <sz val="10"/>
        <rFont val="Microsoft YaHei"/>
        <family val="2"/>
        <charset val="134"/>
      </rPr>
      <t xml:space="preserve">200ml/</t>
    </r>
    <r>
      <rPr>
        <sz val="10"/>
        <rFont val="宋体"/>
        <family val="0"/>
        <charset val="134"/>
      </rPr>
      <t xml:space="preserve">瓶</t>
    </r>
  </si>
  <si>
    <t xml:space="preserve">887167557338</t>
  </si>
  <si>
    <t xml:space="preserve">C45</t>
  </si>
  <si>
    <t xml:space="preserve">115-260715-102C</t>
  </si>
  <si>
    <r>
      <rPr>
        <sz val="10"/>
        <rFont val="宋体"/>
        <family val="0"/>
        <charset val="134"/>
      </rPr>
      <t xml:space="preserve">雅诗兰黛沁水养肤粉底液</t>
    </r>
    <r>
      <rPr>
        <sz val="10"/>
        <rFont val="Microsoft YaHei"/>
        <family val="2"/>
        <charset val="134"/>
      </rPr>
      <t xml:space="preserve">(2C0)30ml/</t>
    </r>
    <r>
      <rPr>
        <sz val="10"/>
        <rFont val="宋体"/>
        <family val="0"/>
        <charset val="134"/>
      </rPr>
      <t xml:space="preserve">瓶</t>
    </r>
  </si>
  <si>
    <t xml:space="preserve">887167555686</t>
  </si>
  <si>
    <t xml:space="preserve">A85</t>
  </si>
  <si>
    <r>
      <rPr>
        <sz val="10"/>
        <color rgb="FF000000"/>
        <rFont val="宋体"/>
        <family val="0"/>
        <charset val="134"/>
      </rPr>
      <t xml:space="preserve">雅诗兰黛沁水粉底液</t>
    </r>
    <r>
      <rPr>
        <sz val="10"/>
        <color rgb="FF000000"/>
        <rFont val="Microsoft YaHei"/>
        <family val="2"/>
        <charset val="134"/>
      </rPr>
      <t xml:space="preserve">(#1C0)30ML/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</si>
  <si>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887167555662</t>
  </si>
  <si>
    <t xml:space="preserve">B85</t>
  </si>
  <si>
    <r>
      <rPr>
        <sz val="10"/>
        <color rgb="FF000000"/>
        <rFont val="宋体"/>
        <family val="0"/>
        <charset val="134"/>
      </rPr>
      <t xml:space="preserve">圣罗兰恒久粉底液粉盖</t>
    </r>
    <r>
      <rPr>
        <sz val="10"/>
        <color rgb="FF000000"/>
        <rFont val="Microsoft YaHei"/>
        <family val="2"/>
        <charset val="134"/>
      </rPr>
      <t xml:space="preserve">(#LC1)25ml/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</si>
  <si>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3614274403183</t>
  </si>
  <si>
    <t xml:space="preserve">/</t>
  </si>
  <si>
    <t xml:space="preserve">40A300</t>
  </si>
  <si>
    <t xml:space="preserve">115-260715-106C</t>
  </si>
  <si>
    <t xml:space="preserve">40A201</t>
  </si>
  <si>
    <r>
      <rPr>
        <sz val="10"/>
        <color rgb="FF000000"/>
        <rFont val="宋体"/>
        <family val="0"/>
        <charset val="134"/>
      </rPr>
      <t xml:space="preserve">兰蔻塑颜百肽面霜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</si>
  <si>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MAH00016</t>
  </si>
  <si>
    <t xml:space="preserve">40A200</t>
  </si>
  <si>
    <r>
      <rPr>
        <sz val="10"/>
        <color rgb="FF000000"/>
        <rFont val="宋体"/>
        <family val="0"/>
        <charset val="134"/>
      </rPr>
      <t xml:space="preserve">娇兰御廷兰花卓精粹水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</si>
  <si>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3346470619463</t>
  </si>
  <si>
    <t xml:space="preserve">5K03</t>
  </si>
  <si>
    <t xml:space="preserve">鉴定残（无塑封膜）1</t>
  </si>
  <si>
    <r>
      <rPr>
        <sz val="10"/>
        <color rgb="FF000000"/>
        <rFont val="宋体"/>
        <family val="0"/>
        <charset val="134"/>
      </rPr>
      <t xml:space="preserve">雅诗兰 净莹柔肤洁面乳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</si>
  <si>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887167826717</t>
  </si>
  <si>
    <t xml:space="preserve">Q26</t>
  </si>
  <si>
    <t xml:space="preserve">鉴定残（袋子破损+内物封口贴破）1</t>
  </si>
  <si>
    <t xml:space="preserve">R26</t>
  </si>
  <si>
    <t xml:space="preserve">M26</t>
  </si>
  <si>
    <t xml:space="preserve">N26</t>
  </si>
  <si>
    <r>
      <rPr>
        <sz val="10"/>
        <color rgb="FF000000"/>
        <rFont val="宋体"/>
        <family val="0"/>
        <charset val="134"/>
      </rPr>
      <t xml:space="preserve">海蓝之谜奇迹晚霜</t>
    </r>
    <r>
      <rPr>
        <sz val="10"/>
        <color rgb="FF000000"/>
        <rFont val="Microsoft YaHei"/>
        <family val="2"/>
        <charset val="134"/>
      </rPr>
      <t xml:space="preserve">60ml/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</si>
  <si>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747930161592</t>
  </si>
  <si>
    <t xml:space="preserve">A55</t>
  </si>
  <si>
    <r>
      <rPr>
        <sz val="10"/>
        <color rgb="FF000000"/>
        <rFont val="宋体"/>
        <family val="0"/>
        <charset val="134"/>
      </rPr>
      <t xml:space="preserve">资生堂时光琉璃御藏臻润洁面乳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</si>
  <si>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729238212558</t>
  </si>
  <si>
    <r>
      <rPr>
        <sz val="10"/>
        <color rgb="FF000000"/>
        <rFont val="Microsoft YaHei"/>
        <family val="2"/>
        <charset val="134"/>
      </rPr>
      <t xml:space="preserve">5072M5/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</si>
  <si>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5069I5</t>
  </si>
  <si>
    <t xml:space="preserve">变形3</t>
  </si>
  <si>
    <t xml:space="preserve">5069J5</t>
  </si>
  <si>
    <t xml:space="preserve">5066I5</t>
  </si>
  <si>
    <r>
      <rPr>
        <sz val="10"/>
        <color rgb="FF000000"/>
        <rFont val="Microsoft YaHei"/>
        <family val="2"/>
        <charset val="134"/>
      </rPr>
      <t xml:space="preserve">5073N5/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</si>
  <si>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5071L5/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</si>
  <si>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馥蕾诗大豆卸妆洁面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</si>
  <si>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809280155208</t>
  </si>
  <si>
    <t xml:space="preserve">BE5F02</t>
  </si>
  <si>
    <t xml:space="preserve">115-260715-108C</t>
  </si>
  <si>
    <t xml:space="preserve">BE5F01</t>
  </si>
  <si>
    <r>
      <rPr>
        <sz val="10"/>
        <color rgb="FF000000"/>
        <rFont val="宋体"/>
        <family val="0"/>
        <charset val="134"/>
      </rPr>
      <t xml:space="preserve">馥蕾诗黄糖止汗露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</si>
  <si>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809280108655</t>
  </si>
  <si>
    <t xml:space="preserve">GU6D01</t>
  </si>
  <si>
    <r>
      <rPr>
        <sz val="10"/>
        <color rgb="FF000000"/>
        <rFont val="Microsoft YaHei"/>
        <family val="2"/>
        <charset val="134"/>
      </rPr>
      <t xml:space="preserve">CPB</t>
    </r>
    <r>
      <rPr>
        <sz val="10"/>
        <color rgb="FF000000"/>
        <rFont val="宋体"/>
        <family val="0"/>
        <charset val="134"/>
      </rPr>
      <t xml:space="preserve">滋润洗面奶</t>
    </r>
    <r>
      <rPr>
        <sz val="10"/>
        <color rgb="FF000000"/>
        <rFont val="Microsoft YaHei"/>
        <family val="2"/>
        <charset val="134"/>
      </rPr>
      <t xml:space="preserve">125ml/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</si>
  <si>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729238171640</t>
  </si>
  <si>
    <r>
      <rPr>
        <sz val="10"/>
        <color rgb="FF000000"/>
        <rFont val="Microsoft YaHei"/>
        <family val="2"/>
        <charset val="134"/>
      </rPr>
      <t xml:space="preserve">6022O5/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</si>
  <si>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0"/>
        <color rgb="FF000000"/>
        <rFont val="宋体"/>
        <family val="0"/>
        <charset val="134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(#NC20)30ml/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</si>
  <si>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773602642878</t>
  </si>
  <si>
    <t xml:space="preserve">A26</t>
  </si>
  <si>
    <t xml:space="preserve">115-260715-112C</t>
  </si>
  <si>
    <t xml:space="preserve">AB5</t>
  </si>
  <si>
    <r>
      <rPr>
        <sz val="10"/>
        <color rgb="FF000000"/>
        <rFont val="宋体"/>
        <family val="0"/>
        <charset val="134"/>
      </rPr>
      <t xml:space="preserve">娇韵诗双萃精华九代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</si>
  <si>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3666057202506</t>
  </si>
  <si>
    <t xml:space="preserve">0547028</t>
  </si>
  <si>
    <t xml:space="preserve">磨损1</t>
  </si>
  <si>
    <r>
      <rPr>
        <sz val="10"/>
        <color rgb="FF000000"/>
        <rFont val="宋体"/>
        <family val="0"/>
        <charset val="134"/>
      </rPr>
      <t xml:space="preserve">雅诗兰黛智妍紧塑弹润水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</si>
  <si>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887167728479</t>
  </si>
  <si>
    <t xml:space="preserve">DB5</t>
  </si>
  <si>
    <t xml:space="preserve">G26</t>
  </si>
  <si>
    <t xml:space="preserve">变形1</t>
  </si>
  <si>
    <t xml:space="preserve">B46</t>
  </si>
  <si>
    <r>
      <rPr>
        <sz val="10"/>
        <color rgb="FF000000"/>
        <rFont val="宋体"/>
        <family val="0"/>
        <charset val="134"/>
      </rPr>
      <t xml:space="preserve">香奈儿泡泡粉底液</t>
    </r>
    <r>
      <rPr>
        <sz val="10"/>
        <color rgb="FF000000"/>
        <rFont val="Microsoft YaHei"/>
        <family val="2"/>
        <charset val="134"/>
      </rPr>
      <t xml:space="preserve">Medium Light</t>
    </r>
    <r>
      <rPr>
        <sz val="10"/>
        <color rgb="FF000000"/>
        <rFont val="宋体"/>
        <family val="0"/>
        <charset val="134"/>
      </rPr>
      <t xml:space="preserve">自然色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</si>
  <si>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3145891588200</t>
  </si>
  <si>
    <t xml:space="preserve">2703</t>
  </si>
  <si>
    <t xml:space="preserve">2705</t>
  </si>
  <si>
    <r>
      <rPr>
        <sz val="10"/>
        <color rgb="FF000000"/>
        <rFont val="宋体"/>
        <family val="0"/>
        <charset val="134"/>
      </rPr>
      <t xml:space="preserve">香奈儿山茶花润泽爽肤蓝水</t>
    </r>
    <r>
      <rPr>
        <sz val="10"/>
        <color rgb="FF000000"/>
        <rFont val="Microsoft YaHei"/>
        <family val="2"/>
        <charset val="134"/>
      </rPr>
      <t xml:space="preserve">160ml/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</si>
  <si>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3145891413908</t>
  </si>
  <si>
    <t xml:space="preserve">2801</t>
  </si>
  <si>
    <r>
      <rPr>
        <sz val="10"/>
        <color rgb="FF000000"/>
        <rFont val="宋体"/>
        <family val="0"/>
        <charset val="134"/>
      </rPr>
      <t xml:space="preserve">香奈儿山茶花乳霜</t>
    </r>
    <r>
      <rPr>
        <sz val="10"/>
        <color rgb="FF000000"/>
        <rFont val="Microsoft YaHei"/>
        <family val="2"/>
        <charset val="134"/>
      </rPr>
      <t xml:space="preserve">50g/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</si>
  <si>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3145891430301</t>
  </si>
  <si>
    <t xml:space="preserve">2602</t>
  </si>
  <si>
    <t xml:space="preserve">划痕1</t>
  </si>
  <si>
    <r>
      <rPr>
        <sz val="10"/>
        <color rgb="FF000000"/>
        <rFont val="宋体"/>
        <family val="0"/>
        <charset val="134"/>
      </rPr>
      <t xml:space="preserve">香奈儿泡泡粉底液</t>
    </r>
    <r>
      <rPr>
        <sz val="10"/>
        <color rgb="FF000000"/>
        <rFont val="Microsoft YaHei"/>
        <family val="2"/>
        <charset val="134"/>
      </rPr>
      <t xml:space="preserve">Light</t>
    </r>
    <r>
      <rPr>
        <sz val="10"/>
        <color rgb="FF000000"/>
        <rFont val="宋体"/>
        <family val="0"/>
        <charset val="134"/>
      </rPr>
      <t xml:space="preserve">自然偏白色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</si>
  <si>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3145891588101</t>
  </si>
  <si>
    <t xml:space="preserve">2701</t>
  </si>
  <si>
    <r>
      <rPr>
        <sz val="10"/>
        <color rgb="FF000000"/>
        <rFont val="宋体"/>
        <family val="0"/>
        <charset val="134"/>
      </rPr>
      <t xml:space="preserve">香奈儿米色时尚粉底液</t>
    </r>
    <r>
      <rPr>
        <sz val="10"/>
        <color rgb="FF000000"/>
        <rFont val="Microsoft YaHei"/>
        <family val="2"/>
        <charset val="134"/>
      </rPr>
      <t xml:space="preserve">(#B10)30ml/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</si>
  <si>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3145891847222</t>
  </si>
  <si>
    <t xml:space="preserve">2601</t>
  </si>
  <si>
    <r>
      <rPr>
        <sz val="10"/>
        <color rgb="FF000000"/>
        <rFont val="宋体"/>
        <family val="0"/>
        <charset val="134"/>
      </rPr>
      <t xml:space="preserve">香奈儿水精华粉底液</t>
    </r>
    <r>
      <rPr>
        <sz val="10"/>
        <color rgb="FF000000"/>
        <rFont val="Microsoft YaHei"/>
        <family val="2"/>
        <charset val="134"/>
      </rPr>
      <t xml:space="preserve">(#B10)20ml/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</si>
  <si>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3145891845624</t>
  </si>
  <si>
    <t xml:space="preserve">2702</t>
  </si>
  <si>
    <r>
      <rPr>
        <sz val="10"/>
        <color rgb="FF000000"/>
        <rFont val="宋体"/>
        <family val="0"/>
        <charset val="134"/>
      </rPr>
      <t xml:space="preserve">香奈儿柔光持妆粉底液</t>
    </r>
    <r>
      <rPr>
        <sz val="10"/>
        <color rgb="FF000000"/>
        <rFont val="Microsoft YaHei"/>
        <family val="2"/>
        <charset val="134"/>
      </rPr>
      <t xml:space="preserve">(#BD21)30ml/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</si>
  <si>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3145891463262</t>
  </si>
  <si>
    <r>
      <rPr>
        <sz val="10"/>
        <color rgb="FF000000"/>
        <rFont val="宋体"/>
        <family val="0"/>
        <charset val="134"/>
      </rPr>
      <t xml:space="preserve">香奈儿泡泡水腮红蜜桃橘色</t>
    </r>
    <r>
      <rPr>
        <sz val="10"/>
        <color rgb="FF000000"/>
        <rFont val="Microsoft YaHei"/>
        <family val="2"/>
        <charset val="134"/>
      </rPr>
      <t xml:space="preserve">15ml/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</si>
  <si>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3145891849202</t>
  </si>
  <si>
    <t xml:space="preserve">2101</t>
  </si>
  <si>
    <t xml:space="preserve">香奈儿泡泡水腮红浅粉色15ml/瓶</t>
  </si>
  <si>
    <t xml:space="preserve">3145891849301</t>
  </si>
  <si>
    <t xml:space="preserve">香奈儿山茶花洁面2026版150ml/支</t>
  </si>
  <si>
    <t xml:space="preserve">3145891332254</t>
  </si>
  <si>
    <t xml:space="preserve">香奈儿轻盈蜜粉(#10)30g/瓶</t>
  </si>
  <si>
    <t xml:space="preserve">3145891322101</t>
  </si>
  <si>
    <t xml:space="preserve">破损1</t>
  </si>
  <si>
    <t xml:space="preserve">香奈儿轻盈蜜粉(#20)30g/瓶</t>
  </si>
  <si>
    <t xml:space="preserve">3145891322200</t>
  </si>
  <si>
    <t xml:space="preserve">香奈儿n1红山茶花柔肤水150ml/瓶</t>
  </si>
  <si>
    <t xml:space="preserve">3145891407303</t>
  </si>
  <si>
    <t xml:space="preserve">香奈儿眼唇卸妆液100ml/瓶</t>
  </si>
  <si>
    <t xml:space="preserve">3145891416602</t>
  </si>
  <si>
    <t xml:space="preserve">娇韵诗身体润肤油100ml/瓶</t>
  </si>
  <si>
    <t xml:space="preserve">3666057031076</t>
  </si>
  <si>
    <t xml:space="preserve">0502153</t>
  </si>
  <si>
    <t xml:space="preserve">鉴定残（内物无塑封）1</t>
  </si>
  <si>
    <t xml:space="preserve">0504172</t>
  </si>
  <si>
    <t xml:space="preserve">莱珀妮泡沫洁肤膏125ml/支</t>
  </si>
  <si>
    <t xml:space="preserve">7611773248853</t>
  </si>
  <si>
    <t xml:space="preserve">兰蔻小白管防晒清爽版50ml/瓶（25款）</t>
  </si>
  <si>
    <t xml:space="preserve">4936968881992</t>
  </si>
  <si>
    <t xml:space="preserve">78ZN00</t>
  </si>
  <si>
    <t xml:space="preserve">115-260715-114C</t>
  </si>
  <si>
    <t xml:space="preserve">78ZO00</t>
  </si>
  <si>
    <t xml:space="preserve">78Z902</t>
  </si>
  <si>
    <t xml:space="preserve">汤姆福特细长管口红(#154)0.9g/支</t>
  </si>
  <si>
    <t xml:space="preserve">888066169066</t>
  </si>
  <si>
    <t xml:space="preserve">A45</t>
  </si>
  <si>
    <t xml:space="preserve">卡诗黑钻钥源鱼子酱套盒(发膜200ml+鱼子精华染烫修护50ml)</t>
  </si>
  <si>
    <t xml:space="preserve">3474637273682</t>
  </si>
  <si>
    <t xml:space="preserve">44Z90C</t>
  </si>
  <si>
    <t xml:space="preserve">变形2+划痕2</t>
  </si>
  <si>
    <t xml:space="preserve">拆套2支装402套/804件，拆套3支装180套/540件，打印贴条码101个，套海绵头620个，打印贴箱唛220个，到货大箱套小箱，拆箱子18个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</si>
</sst>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  <font>
      <sz val="11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4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84240</xdr:colOff>
      <xdr:row>60</xdr:row>
      <xdr:rowOff>18720</xdr:rowOff>
    </xdr:from>
    <xdr:to>
      <xdr:col>16</xdr:col>
      <xdr:colOff>937080</xdr:colOff>
      <xdr:row>61</xdr:row>
      <xdr:rowOff>8640</xdr:rowOff>
    </xdr:to>
    <xdr:pic>
      <xdr:nvPicPr>
        <xdr:cNvPr id="0" name="ID_A486CB690F744912A79F0A22AB51DB22" descr=""/>
        <xdr:cNvPicPr/>
      </xdr:nvPicPr>
      <xdr:blipFill>
        <a:blip r:embed="rId1"/>
        <a:stretch/>
      </xdr:blipFill>
      <xdr:spPr>
        <a:xfrm>
          <a:off x="14985720" y="31003560"/>
          <a:ext cx="85284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375480</xdr:colOff>
      <xdr:row>60</xdr:row>
      <xdr:rowOff>18720</xdr:rowOff>
    </xdr:from>
    <xdr:to>
      <xdr:col>17</xdr:col>
      <xdr:colOff>646560</xdr:colOff>
      <xdr:row>61</xdr:row>
      <xdr:rowOff>8640</xdr:rowOff>
    </xdr:to>
    <xdr:pic>
      <xdr:nvPicPr>
        <xdr:cNvPr id="1" name="ID_CFCDF7C9504E49BBB61645C4049A8712" descr=""/>
        <xdr:cNvPicPr/>
      </xdr:nvPicPr>
      <xdr:blipFill>
        <a:blip r:embed="rId2"/>
        <a:stretch/>
      </xdr:blipFill>
      <xdr:spPr>
        <a:xfrm>
          <a:off x="16289280" y="31003560"/>
          <a:ext cx="271080" cy="523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83160</xdr:colOff>
      <xdr:row>18</xdr:row>
      <xdr:rowOff>18720</xdr:rowOff>
    </xdr:from>
    <xdr:to>
      <xdr:col>16</xdr:col>
      <xdr:colOff>938160</xdr:colOff>
      <xdr:row>19</xdr:row>
      <xdr:rowOff>10440</xdr:rowOff>
    </xdr:to>
    <xdr:pic>
      <xdr:nvPicPr>
        <xdr:cNvPr id="2" name="ID_D4DF5A4426004A449062CE4D89FD7E4B" descr=""/>
        <xdr:cNvPicPr/>
      </xdr:nvPicPr>
      <xdr:blipFill>
        <a:blip r:embed="rId3"/>
        <a:stretch/>
      </xdr:blipFill>
      <xdr:spPr>
        <a:xfrm>
          <a:off x="14984640" y="8600760"/>
          <a:ext cx="85500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375840</xdr:colOff>
      <xdr:row>29</xdr:row>
      <xdr:rowOff>18720</xdr:rowOff>
    </xdr:from>
    <xdr:to>
      <xdr:col>16</xdr:col>
      <xdr:colOff>646560</xdr:colOff>
      <xdr:row>30</xdr:row>
      <xdr:rowOff>10440</xdr:rowOff>
    </xdr:to>
    <xdr:pic>
      <xdr:nvPicPr>
        <xdr:cNvPr id="3" name="ID_80F46C423216445ABB9BA02F236762DF" descr=""/>
        <xdr:cNvPicPr/>
      </xdr:nvPicPr>
      <xdr:blipFill>
        <a:blip r:embed="rId4"/>
        <a:stretch/>
      </xdr:blipFill>
      <xdr:spPr>
        <a:xfrm>
          <a:off x="15277320" y="14468040"/>
          <a:ext cx="27072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375840</xdr:colOff>
      <xdr:row>31</xdr:row>
      <xdr:rowOff>18720</xdr:rowOff>
    </xdr:from>
    <xdr:to>
      <xdr:col>16</xdr:col>
      <xdr:colOff>646560</xdr:colOff>
      <xdr:row>32</xdr:row>
      <xdr:rowOff>10440</xdr:rowOff>
    </xdr:to>
    <xdr:pic>
      <xdr:nvPicPr>
        <xdr:cNvPr id="4" name="ID_D3A584A03CE145F09A337807CE9C42E7" descr=""/>
        <xdr:cNvPicPr/>
      </xdr:nvPicPr>
      <xdr:blipFill>
        <a:blip r:embed="rId5"/>
        <a:stretch/>
      </xdr:blipFill>
      <xdr:spPr>
        <a:xfrm>
          <a:off x="15277320" y="15535080"/>
          <a:ext cx="27072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84240</xdr:colOff>
      <xdr:row>49</xdr:row>
      <xdr:rowOff>18720</xdr:rowOff>
    </xdr:from>
    <xdr:to>
      <xdr:col>16</xdr:col>
      <xdr:colOff>937080</xdr:colOff>
      <xdr:row>50</xdr:row>
      <xdr:rowOff>10440</xdr:rowOff>
    </xdr:to>
    <xdr:pic>
      <xdr:nvPicPr>
        <xdr:cNvPr id="5" name="ID_77D1C2963E504A6C976460943E9FB372" descr=""/>
        <xdr:cNvPicPr/>
      </xdr:nvPicPr>
      <xdr:blipFill>
        <a:blip r:embed="rId6"/>
        <a:stretch/>
      </xdr:blipFill>
      <xdr:spPr>
        <a:xfrm>
          <a:off x="14985720" y="25136280"/>
          <a:ext cx="852840" cy="524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380520</xdr:colOff>
      <xdr:row>36</xdr:row>
      <xdr:rowOff>18720</xdr:rowOff>
    </xdr:from>
    <xdr:to>
      <xdr:col>16</xdr:col>
      <xdr:colOff>641520</xdr:colOff>
      <xdr:row>36</xdr:row>
      <xdr:rowOff>523080</xdr:rowOff>
    </xdr:to>
    <xdr:pic>
      <xdr:nvPicPr>
        <xdr:cNvPr id="6" name="ID_04776266BE28442888218D74DA121F23" descr=""/>
        <xdr:cNvPicPr/>
      </xdr:nvPicPr>
      <xdr:blipFill>
        <a:blip r:embed="rId7"/>
        <a:stretch/>
      </xdr:blipFill>
      <xdr:spPr>
        <a:xfrm>
          <a:off x="15282000" y="18201960"/>
          <a:ext cx="261000" cy="504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7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O7" activeCellId="0" sqref="O7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SUM(F5:F528)</f>
        <v>7065</v>
      </c>
      <c r="G4" s="14"/>
      <c r="H4" s="14" t="n">
        <f aca="false">SUM(H5:H528)</f>
        <v>7041</v>
      </c>
      <c r="I4" s="14" t="n">
        <f aca="false">SUM(I5:I528)</f>
        <v>24</v>
      </c>
      <c r="J4" s="14" t="n">
        <f aca="false">SUM(J5:J528)</f>
        <v>0</v>
      </c>
      <c r="K4" s="14" t="n">
        <f aca="false">SUM(K5:K528)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2" hidden="false" customHeight="true" outlineLevel="0" collapsed="false">
      <c r="A6" s="17" t="n">
        <v>1</v>
      </c>
      <c r="B6" s="17" t="str">
        <f aca="false">IF(C6&lt;&gt;"",$N$3,"")</f>
        <v>20260717</v>
      </c>
      <c r="C6" s="18" t="s">
        <v>28</v>
      </c>
      <c r="D6" s="19" t="s">
        <v>29</v>
      </c>
      <c r="E6" s="19"/>
      <c r="F6" s="20" t="n">
        <v>304</v>
      </c>
      <c r="G6" s="17" t="n">
        <v>16</v>
      </c>
      <c r="H6" s="20" t="n">
        <v>304</v>
      </c>
      <c r="I6" s="17"/>
      <c r="J6" s="17"/>
      <c r="K6" s="17"/>
      <c r="L6" s="17" t="n">
        <v>0.51</v>
      </c>
      <c r="M6" s="21" t="s">
        <v>30</v>
      </c>
      <c r="N6" s="22" t="inlineStr">
        <is>
          <t>2028-04-01</t>
        </is>
      </c>
      <c r="O6" s="23" t="s">
        <v>31</v>
      </c>
    </row>
    <row r="7" s="7" customFormat="true" ht="42" hidden="false" customHeight="true" outlineLevel="0" collapsed="false">
      <c r="A7" s="17" t="n">
        <v>2</v>
      </c>
      <c r="B7" s="17" t="str">
        <f aca="false">IF(C7&lt;&gt;"",$N$3,"")</f>
        <v>20260717</v>
      </c>
      <c r="C7" s="18" t="s">
        <v>32</v>
      </c>
      <c r="D7" s="19" t="s">
        <v>33</v>
      </c>
      <c r="E7" s="19"/>
      <c r="F7" s="20" t="n">
        <v>72</v>
      </c>
      <c r="G7" s="17" t="n">
        <v>72</v>
      </c>
      <c r="H7" s="20" t="n">
        <v>72</v>
      </c>
      <c r="I7" s="17"/>
      <c r="J7" s="17"/>
      <c r="K7" s="17"/>
      <c r="L7" s="17" t="n">
        <v>0.15</v>
      </c>
      <c r="M7" s="21" t="s">
        <v>34</v>
      </c>
      <c r="N7" s="22" t="inlineStr">
        <is>
          <t>2028-08-01</t>
        </is>
      </c>
      <c r="O7" s="23" t="s">
        <v>31</v>
      </c>
    </row>
    <row r="8" s="7" customFormat="true" ht="42" hidden="false" customHeight="true" outlineLevel="0" collapsed="false">
      <c r="A8" s="17" t="n">
        <v>3</v>
      </c>
      <c r="B8" s="17" t="str">
        <f aca="false">IF(C8&lt;&gt;"",$N$3,"")</f>
        <v>20260717</v>
      </c>
      <c r="C8" s="24" t="s">
        <v>35</v>
      </c>
      <c r="D8" s="19" t="s">
        <v>36</v>
      </c>
      <c r="E8" s="19"/>
      <c r="F8" s="20" t="n">
        <v>72</v>
      </c>
      <c r="G8" s="17" t="n">
        <v>72</v>
      </c>
      <c r="H8" s="20" t="n">
        <v>72</v>
      </c>
      <c r="I8" s="17"/>
      <c r="J8" s="17"/>
      <c r="K8" s="17"/>
      <c r="L8" s="17" t="n">
        <v>0.15</v>
      </c>
      <c r="M8" s="21" t="s">
        <v>37</v>
      </c>
      <c r="N8" s="22" t="inlineStr">
        <is>
          <t>2028-08-01</t>
        </is>
      </c>
      <c r="O8" s="23" t="s">
        <v>31</v>
      </c>
    </row>
    <row r="9" s="7" customFormat="true" ht="42" hidden="false" customHeight="true" outlineLevel="0" collapsed="false">
      <c r="A9" s="17" t="n">
        <v>4</v>
      </c>
      <c r="B9" s="17" t="str">
        <f aca="false">IF(C9&lt;&gt;"",$N$3,"")</f>
        <v>20260717</v>
      </c>
      <c r="C9" s="24" t="s">
        <v>38</v>
      </c>
      <c r="D9" s="19" t="s">
        <v>39</v>
      </c>
      <c r="E9" s="19"/>
      <c r="F9" s="20" t="n">
        <v>200</v>
      </c>
      <c r="G9" s="17" t="s">
        <v>40</v>
      </c>
      <c r="H9" s="17" t="n">
        <v>122</v>
      </c>
      <c r="I9" s="17"/>
      <c r="J9" s="17"/>
      <c r="K9" s="17"/>
      <c r="L9" s="17" t="n">
        <v>0.13</v>
      </c>
      <c r="M9" s="21" t="s">
        <v>41</v>
      </c>
      <c r="N9" s="22" t="inlineStr">
        <is>
          <t>2029-03-01</t>
        </is>
      </c>
      <c r="O9" s="23" t="s">
        <v>42</v>
      </c>
    </row>
    <row r="10" s="7" customFormat="true" ht="42" hidden="false" customHeight="true" outlineLevel="0" collapsed="false">
      <c r="A10" s="17"/>
      <c r="B10" s="17"/>
      <c r="C10" s="24"/>
      <c r="D10" s="24"/>
      <c r="E10" s="19"/>
      <c r="F10" s="20"/>
      <c r="G10" s="17"/>
      <c r="H10" s="17" t="n">
        <v>78</v>
      </c>
      <c r="I10" s="17"/>
      <c r="J10" s="17"/>
      <c r="K10" s="17"/>
      <c r="L10" s="17"/>
      <c r="M10" s="21" t="s">
        <v>43</v>
      </c>
      <c r="N10" s="22" t="inlineStr">
        <is>
          <t>2029-02-01</t>
        </is>
      </c>
      <c r="O10" s="23" t="s">
        <v>42</v>
      </c>
    </row>
    <row r="11" s="7" customFormat="true" ht="42" hidden="false" customHeight="true" outlineLevel="0" collapsed="false">
      <c r="A11" s="17" t="n">
        <v>5</v>
      </c>
      <c r="B11" s="17" t="str">
        <f aca="false">IF(C11&lt;&gt;"",$N$3,"")</f>
        <v>20260717</v>
      </c>
      <c r="C11" s="24" t="s">
        <v>44</v>
      </c>
      <c r="D11" s="19" t="s">
        <v>45</v>
      </c>
      <c r="E11" s="19"/>
      <c r="F11" s="20" t="n">
        <v>100</v>
      </c>
      <c r="G11" s="17" t="s">
        <v>40</v>
      </c>
      <c r="H11" s="20" t="n">
        <v>100</v>
      </c>
      <c r="I11" s="17"/>
      <c r="J11" s="17"/>
      <c r="K11" s="17"/>
      <c r="L11" s="17" t="n">
        <v>0.036</v>
      </c>
      <c r="M11" s="21" t="s">
        <v>46</v>
      </c>
      <c r="N11" s="22" t="inlineStr">
        <is>
          <t>2029-01-31</t>
        </is>
      </c>
      <c r="O11" s="23" t="s">
        <v>42</v>
      </c>
    </row>
    <row r="12" s="7" customFormat="true" ht="42" hidden="false" customHeight="true" outlineLevel="0" collapsed="false">
      <c r="A12" s="17" t="n">
        <v>6</v>
      </c>
      <c r="B12" s="17" t="str">
        <f aca="false">IF(C12&lt;&gt;"",$N$3,"")</f>
        <v>20260717</v>
      </c>
      <c r="C12" s="24" t="s">
        <v>47</v>
      </c>
      <c r="D12" s="19" t="s">
        <v>48</v>
      </c>
      <c r="E12" s="19"/>
      <c r="F12" s="20" t="n">
        <v>60</v>
      </c>
      <c r="G12" s="17" t="n">
        <v>30</v>
      </c>
      <c r="H12" s="20" t="n">
        <v>59</v>
      </c>
      <c r="I12" s="17" t="n">
        <v>1</v>
      </c>
      <c r="J12" s="17"/>
      <c r="K12" s="17"/>
      <c r="L12" s="17" t="n">
        <v>0.35</v>
      </c>
      <c r="M12" s="21" t="s">
        <v>49</v>
      </c>
      <c r="N12" s="22" t="inlineStr">
        <is>
          <t>2028-10-01</t>
        </is>
      </c>
      <c r="O12" s="23" t="s">
        <v>42</v>
      </c>
      <c r="P12" s="25" t="s">
        <v>50</v>
      </c>
    </row>
    <row r="13" s="7" customFormat="true" ht="42" hidden="false" customHeight="true" outlineLevel="0" collapsed="false">
      <c r="A13" s="17" t="n">
        <v>7</v>
      </c>
      <c r="B13" s="17" t="str">
        <f aca="false">IF(C13&lt;&gt;"",$N$3,"")</f>
        <v>20260717</v>
      </c>
      <c r="C13" s="24" t="s">
        <v>51</v>
      </c>
      <c r="D13" s="19" t="s">
        <v>52</v>
      </c>
      <c r="E13" s="19"/>
      <c r="F13" s="20" t="n">
        <v>30</v>
      </c>
      <c r="G13" s="17" t="s">
        <v>40</v>
      </c>
      <c r="H13" s="17" t="n">
        <v>5</v>
      </c>
      <c r="I13" s="17" t="n">
        <v>1</v>
      </c>
      <c r="J13" s="17"/>
      <c r="K13" s="17"/>
      <c r="L13" s="17" t="n">
        <v>0.18</v>
      </c>
      <c r="M13" s="21" t="s">
        <v>53</v>
      </c>
      <c r="N13" s="22"/>
      <c r="O13" s="23" t="s">
        <v>42</v>
      </c>
      <c r="P13" s="25" t="s">
        <v>54</v>
      </c>
    </row>
    <row r="14" s="7" customFormat="true" ht="42" hidden="false" customHeight="true" outlineLevel="0" collapsed="false">
      <c r="A14" s="17"/>
      <c r="B14" s="17"/>
      <c r="C14" s="24"/>
      <c r="D14" s="24"/>
      <c r="E14" s="19"/>
      <c r="F14" s="20"/>
      <c r="G14" s="17"/>
      <c r="H14" s="17" t="n">
        <v>9</v>
      </c>
      <c r="I14" s="17" t="n">
        <v>1</v>
      </c>
      <c r="J14" s="17"/>
      <c r="K14" s="17"/>
      <c r="L14" s="17"/>
      <c r="M14" s="21" t="s">
        <v>55</v>
      </c>
      <c r="N14" s="22"/>
      <c r="O14" s="23" t="s">
        <v>42</v>
      </c>
      <c r="P14" s="25" t="s">
        <v>54</v>
      </c>
    </row>
    <row r="15" s="7" customFormat="true" ht="42" hidden="false" customHeight="true" outlineLevel="0" collapsed="false">
      <c r="A15" s="17"/>
      <c r="B15" s="17"/>
      <c r="C15" s="24"/>
      <c r="D15" s="24"/>
      <c r="E15" s="19"/>
      <c r="F15" s="20"/>
      <c r="G15" s="17"/>
      <c r="H15" s="17" t="n">
        <v>5</v>
      </c>
      <c r="I15" s="17" t="n">
        <v>1</v>
      </c>
      <c r="J15" s="17"/>
      <c r="K15" s="17"/>
      <c r="L15" s="17"/>
      <c r="M15" s="21" t="s">
        <v>56</v>
      </c>
      <c r="N15" s="22"/>
      <c r="O15" s="23" t="s">
        <v>42</v>
      </c>
      <c r="P15" s="25" t="s">
        <v>54</v>
      </c>
    </row>
    <row r="16" s="7" customFormat="true" ht="42" hidden="false" customHeight="true" outlineLevel="0" collapsed="false">
      <c r="A16" s="17"/>
      <c r="B16" s="17"/>
      <c r="C16" s="24"/>
      <c r="D16" s="24"/>
      <c r="E16" s="19"/>
      <c r="F16" s="20"/>
      <c r="G16" s="17"/>
      <c r="H16" s="17" t="n">
        <v>7</v>
      </c>
      <c r="I16" s="17" t="n">
        <v>1</v>
      </c>
      <c r="J16" s="17"/>
      <c r="K16" s="17"/>
      <c r="L16" s="17"/>
      <c r="M16" s="21" t="s">
        <v>57</v>
      </c>
      <c r="N16" s="22"/>
      <c r="O16" s="23" t="s">
        <v>42</v>
      </c>
      <c r="P16" s="25" t="s">
        <v>54</v>
      </c>
    </row>
    <row r="17" s="7" customFormat="true" ht="42" hidden="false" customHeight="true" outlineLevel="0" collapsed="false">
      <c r="A17" s="17" t="n">
        <v>8</v>
      </c>
      <c r="B17" s="17" t="str">
        <f aca="false">IF(C17&lt;&gt;"",$N$3,"")</f>
        <v>20260717</v>
      </c>
      <c r="C17" s="24" t="s">
        <v>58</v>
      </c>
      <c r="D17" s="19" t="s">
        <v>59</v>
      </c>
      <c r="E17" s="19"/>
      <c r="F17" s="20" t="n">
        <v>30</v>
      </c>
      <c r="G17" s="17" t="s">
        <v>40</v>
      </c>
      <c r="H17" s="17" t="n">
        <v>29</v>
      </c>
      <c r="I17" s="17" t="n">
        <v>1</v>
      </c>
      <c r="J17" s="17"/>
      <c r="K17" s="17"/>
      <c r="L17" s="17" t="n">
        <v>0.26</v>
      </c>
      <c r="M17" s="21" t="s">
        <v>60</v>
      </c>
      <c r="N17" s="22" t="inlineStr">
        <is>
          <t>2028-05-01</t>
        </is>
      </c>
      <c r="O17" s="23" t="s">
        <v>42</v>
      </c>
      <c r="P17" s="25" t="s">
        <v>50</v>
      </c>
    </row>
    <row r="18" s="7" customFormat="true" ht="42" hidden="false" customHeight="true" outlineLevel="0" collapsed="false">
      <c r="A18" s="17" t="n">
        <v>9</v>
      </c>
      <c r="B18" s="17" t="str">
        <f aca="false">IF(C18&lt;&gt;"",$N$3,"")</f>
        <v>20260717</v>
      </c>
      <c r="C18" s="24" t="s">
        <v>61</v>
      </c>
      <c r="D18" s="19" t="s">
        <v>62</v>
      </c>
      <c r="E18" s="19"/>
      <c r="F18" s="20" t="n">
        <v>540</v>
      </c>
      <c r="G18" s="17" t="n">
        <v>60</v>
      </c>
      <c r="H18" s="17" t="n">
        <v>60</v>
      </c>
      <c r="I18" s="17"/>
      <c r="J18" s="17"/>
      <c r="K18" s="17"/>
      <c r="L18" s="17" t="n">
        <v>0.17</v>
      </c>
      <c r="M18" s="21" t="s">
        <v>63</v>
      </c>
      <c r="N18" s="22" t="inlineStr">
        <is>
          <t>2028-03-13</t>
        </is>
      </c>
      <c r="O18" s="23" t="s">
        <v>42</v>
      </c>
    </row>
    <row r="19" s="7" customFormat="true" ht="42" hidden="false" customHeight="true" outlineLevel="0" collapsed="false">
      <c r="A19" s="17"/>
      <c r="B19" s="17"/>
      <c r="C19" s="24"/>
      <c r="D19" s="24"/>
      <c r="E19" s="19"/>
      <c r="F19" s="20"/>
      <c r="G19" s="17"/>
      <c r="H19" s="17" t="n">
        <v>294</v>
      </c>
      <c r="I19" s="17" t="n">
        <v>3</v>
      </c>
      <c r="J19" s="17"/>
      <c r="K19" s="17"/>
      <c r="L19" s="17"/>
      <c r="M19" s="21" t="s">
        <v>64</v>
      </c>
      <c r="N19" s="22" t="inlineStr">
        <is>
          <t>2028-03-10</t>
        </is>
      </c>
      <c r="O19" s="23" t="s">
        <v>42</v>
      </c>
      <c r="P19" s="7" t="s">
        <v>65</v>
      </c>
    </row>
    <row r="20" s="7" customFormat="true" ht="42" hidden="false" customHeight="true" outlineLevel="0" collapsed="false">
      <c r="A20" s="17"/>
      <c r="B20" s="17"/>
      <c r="C20" s="24"/>
      <c r="D20" s="24"/>
      <c r="E20" s="19"/>
      <c r="F20" s="20"/>
      <c r="G20" s="17"/>
      <c r="H20" s="17" t="n">
        <v>3</v>
      </c>
      <c r="I20" s="17"/>
      <c r="J20" s="17"/>
      <c r="K20" s="17"/>
      <c r="L20" s="17"/>
      <c r="M20" s="21" t="s">
        <v>66</v>
      </c>
      <c r="N20" s="22" t="inlineStr">
        <is>
          <t>2028-03-10</t>
        </is>
      </c>
      <c r="O20" s="23" t="s">
        <v>42</v>
      </c>
    </row>
    <row r="21" s="7" customFormat="true" ht="42" hidden="false" customHeight="true" outlineLevel="0" collapsed="false">
      <c r="A21" s="17"/>
      <c r="B21" s="17"/>
      <c r="C21" s="24"/>
      <c r="D21" s="24"/>
      <c r="E21" s="19"/>
      <c r="F21" s="20"/>
      <c r="G21" s="17"/>
      <c r="H21" s="17" t="n">
        <v>60</v>
      </c>
      <c r="I21" s="17"/>
      <c r="J21" s="17"/>
      <c r="K21" s="17"/>
      <c r="L21" s="17"/>
      <c r="M21" s="21" t="s">
        <v>67</v>
      </c>
      <c r="N21" s="22" t="inlineStr">
        <is>
          <t>2028-03-07</t>
        </is>
      </c>
      <c r="O21" s="23" t="s">
        <v>42</v>
      </c>
    </row>
    <row r="22" s="7" customFormat="true" ht="42" hidden="false" customHeight="true" outlineLevel="0" collapsed="false">
      <c r="A22" s="17"/>
      <c r="B22" s="17"/>
      <c r="C22" s="24"/>
      <c r="D22" s="24"/>
      <c r="E22" s="19"/>
      <c r="F22" s="20"/>
      <c r="G22" s="17"/>
      <c r="H22" s="17" t="n">
        <v>60</v>
      </c>
      <c r="I22" s="17"/>
      <c r="J22" s="17"/>
      <c r="K22" s="17"/>
      <c r="L22" s="17"/>
      <c r="M22" s="21" t="s">
        <v>68</v>
      </c>
      <c r="N22" s="22" t="inlineStr">
        <is>
          <t>2028-03-14</t>
        </is>
      </c>
      <c r="O22" s="23" t="s">
        <v>42</v>
      </c>
    </row>
    <row r="23" s="7" customFormat="true" ht="42" hidden="false" customHeight="true" outlineLevel="0" collapsed="false">
      <c r="A23" s="17"/>
      <c r="B23" s="17"/>
      <c r="C23" s="24"/>
      <c r="D23" s="24"/>
      <c r="E23" s="19"/>
      <c r="F23" s="20"/>
      <c r="G23" s="17"/>
      <c r="H23" s="17" t="n">
        <v>60</v>
      </c>
      <c r="I23" s="17"/>
      <c r="J23" s="17"/>
      <c r="K23" s="17"/>
      <c r="L23" s="17"/>
      <c r="M23" s="21" t="s">
        <v>69</v>
      </c>
      <c r="N23" s="22" t="inlineStr">
        <is>
          <t>2028-03-12</t>
        </is>
      </c>
      <c r="O23" s="23" t="s">
        <v>42</v>
      </c>
    </row>
    <row r="24" s="7" customFormat="true" ht="42" hidden="false" customHeight="true" outlineLevel="0" collapsed="false">
      <c r="A24" s="17" t="n">
        <v>10</v>
      </c>
      <c r="B24" s="17" t="str">
        <f aca="false">IF(C24&lt;&gt;"",$N$3,"")</f>
        <v>20260717</v>
      </c>
      <c r="C24" s="24" t="s">
        <v>70</v>
      </c>
      <c r="D24" s="19" t="s">
        <v>71</v>
      </c>
      <c r="E24" s="19"/>
      <c r="F24" s="20" t="n">
        <v>252</v>
      </c>
      <c r="G24" s="17" t="n">
        <v>42</v>
      </c>
      <c r="H24" s="17" t="n">
        <v>204</v>
      </c>
      <c r="I24" s="17"/>
      <c r="J24" s="17"/>
      <c r="K24" s="17"/>
      <c r="L24" s="17" t="n">
        <v>0.175</v>
      </c>
      <c r="M24" s="21" t="s">
        <v>72</v>
      </c>
      <c r="N24" s="22"/>
      <c r="O24" s="23" t="s">
        <v>73</v>
      </c>
    </row>
    <row r="25" s="7" customFormat="true" ht="42" hidden="false" customHeight="true" outlineLevel="0" collapsed="false">
      <c r="A25" s="17"/>
      <c r="B25" s="17"/>
      <c r="C25" s="24"/>
      <c r="D25" s="24"/>
      <c r="E25" s="19"/>
      <c r="F25" s="20"/>
      <c r="G25" s="17"/>
      <c r="H25" s="17" t="n">
        <v>48</v>
      </c>
      <c r="I25" s="17"/>
      <c r="J25" s="17"/>
      <c r="K25" s="17"/>
      <c r="L25" s="17"/>
      <c r="M25" s="21" t="s">
        <v>74</v>
      </c>
      <c r="N25" s="22"/>
      <c r="O25" s="23" t="s">
        <v>73</v>
      </c>
    </row>
    <row r="26" s="7" customFormat="true" ht="42" hidden="false" customHeight="true" outlineLevel="0" collapsed="false">
      <c r="A26" s="17" t="n">
        <v>11</v>
      </c>
      <c r="B26" s="17" t="str">
        <f aca="false">IF(C26&lt;&gt;"",$N$3,"")</f>
        <v>20260717</v>
      </c>
      <c r="C26" s="24" t="s">
        <v>75</v>
      </c>
      <c r="D26" s="19" t="s">
        <v>76</v>
      </c>
      <c r="E26" s="19"/>
      <c r="F26" s="20" t="n">
        <v>300</v>
      </c>
      <c r="G26" s="17" t="n">
        <v>90</v>
      </c>
      <c r="H26" s="17" t="n">
        <v>300</v>
      </c>
      <c r="I26" s="17"/>
      <c r="J26" s="17"/>
      <c r="K26" s="17"/>
      <c r="L26" s="17" t="n">
        <v>0.1</v>
      </c>
      <c r="M26" s="21" t="s">
        <v>77</v>
      </c>
      <c r="N26" s="22"/>
      <c r="O26" s="23" t="s">
        <v>73</v>
      </c>
    </row>
    <row r="27" s="7" customFormat="true" ht="42" hidden="false" customHeight="true" outlineLevel="0" collapsed="false">
      <c r="A27" s="17" t="n">
        <v>12</v>
      </c>
      <c r="B27" s="17" t="str">
        <f aca="false">IF(C27&lt;&gt;"",$N$3,"")</f>
        <v>20260717</v>
      </c>
      <c r="C27" s="19" t="s">
        <v>78</v>
      </c>
      <c r="D27" s="19" t="s">
        <v>79</v>
      </c>
      <c r="E27" s="19"/>
      <c r="F27" s="20" t="n">
        <v>500</v>
      </c>
      <c r="G27" s="17" t="n">
        <v>50</v>
      </c>
      <c r="H27" s="17" t="n">
        <v>499</v>
      </c>
      <c r="I27" s="17" t="n">
        <v>1</v>
      </c>
      <c r="J27" s="17"/>
      <c r="K27" s="17"/>
      <c r="L27" s="17" t="n">
        <v>0.17</v>
      </c>
      <c r="M27" s="21" t="s">
        <v>80</v>
      </c>
      <c r="N27" s="22" t="inlineStr">
        <is>
          <t>2029-01-22</t>
        </is>
      </c>
      <c r="O27" s="23" t="s">
        <v>73</v>
      </c>
      <c r="P27" s="25" t="s">
        <v>50</v>
      </c>
    </row>
    <row r="28" s="7" customFormat="true" ht="42" hidden="false" customHeight="true" outlineLevel="0" collapsed="false">
      <c r="A28" s="17" t="n">
        <v>13</v>
      </c>
      <c r="B28" s="17" t="str">
        <f aca="false">IF(C28&lt;&gt;"",$N$3,"")</f>
        <v>20260717</v>
      </c>
      <c r="C28" s="24" t="s">
        <v>81</v>
      </c>
      <c r="D28" s="19" t="s">
        <v>82</v>
      </c>
      <c r="E28" s="19"/>
      <c r="F28" s="20" t="n">
        <v>300</v>
      </c>
      <c r="G28" s="17" t="n">
        <v>63</v>
      </c>
      <c r="H28" s="17" t="n">
        <v>189</v>
      </c>
      <c r="I28" s="17"/>
      <c r="J28" s="17"/>
      <c r="K28" s="17"/>
      <c r="L28" s="17" t="n">
        <v>0.11</v>
      </c>
      <c r="M28" s="21" t="s">
        <v>83</v>
      </c>
      <c r="N28" s="22" t="inlineStr">
        <is>
          <t>2029-02-01</t>
        </is>
      </c>
      <c r="O28" s="23" t="s">
        <v>84</v>
      </c>
      <c r="P28" s="26"/>
    </row>
    <row r="29" s="7" customFormat="true" ht="42" hidden="false" customHeight="true" outlineLevel="0" collapsed="false">
      <c r="A29" s="17"/>
      <c r="B29" s="17"/>
      <c r="C29" s="24"/>
      <c r="D29" s="24"/>
      <c r="E29" s="19"/>
      <c r="F29" s="20"/>
      <c r="G29" s="17"/>
      <c r="H29" s="17" t="n">
        <v>111</v>
      </c>
      <c r="I29" s="17"/>
      <c r="J29" s="17"/>
      <c r="K29" s="17"/>
      <c r="L29" s="17"/>
      <c r="M29" s="21" t="s">
        <v>85</v>
      </c>
      <c r="N29" s="22" t="inlineStr">
        <is>
          <t>2028-11-01</t>
        </is>
      </c>
      <c r="O29" s="23" t="s">
        <v>84</v>
      </c>
      <c r="P29" s="26"/>
    </row>
    <row r="30" s="7" customFormat="true" ht="42" hidden="false" customHeight="true" outlineLevel="0" collapsed="false">
      <c r="A30" s="17" t="n">
        <v>14</v>
      </c>
      <c r="B30" s="17" t="str">
        <f aca="false">IF(C30&lt;&gt;"",$N$3,"")</f>
        <v>20260717</v>
      </c>
      <c r="C30" s="24" t="s">
        <v>86</v>
      </c>
      <c r="D30" s="19" t="s">
        <v>87</v>
      </c>
      <c r="E30" s="19"/>
      <c r="F30" s="20" t="n">
        <v>620</v>
      </c>
      <c r="G30" s="17" t="n">
        <v>28</v>
      </c>
      <c r="H30" s="17" t="n">
        <v>619</v>
      </c>
      <c r="I30" s="17" t="n">
        <v>1</v>
      </c>
      <c r="J30" s="17"/>
      <c r="K30" s="17"/>
      <c r="L30" s="17" t="n">
        <v>0.23</v>
      </c>
      <c r="M30" s="21" t="s">
        <v>88</v>
      </c>
      <c r="N30" s="22" t="inlineStr">
        <is>
          <t>2028-11-26</t>
        </is>
      </c>
      <c r="O30" s="23" t="s">
        <v>84</v>
      </c>
      <c r="P30" s="7" t="s">
        <v>89</v>
      </c>
    </row>
    <row r="31" s="7" customFormat="true" ht="42" hidden="false" customHeight="true" outlineLevel="0" collapsed="false">
      <c r="A31" s="17" t="n">
        <v>15</v>
      </c>
      <c r="B31" s="17" t="str">
        <f aca="false">IF(C31&lt;&gt;"",$N$3,"")</f>
        <v>20260717</v>
      </c>
      <c r="C31" s="24" t="s">
        <v>90</v>
      </c>
      <c r="D31" s="19" t="s">
        <v>91</v>
      </c>
      <c r="E31" s="19"/>
      <c r="F31" s="20" t="n">
        <v>500</v>
      </c>
      <c r="G31" s="17" t="n">
        <v>24</v>
      </c>
      <c r="H31" s="17" t="n">
        <f aca="false">192+96</f>
        <v>288</v>
      </c>
      <c r="I31" s="17"/>
      <c r="J31" s="17"/>
      <c r="K31" s="17"/>
      <c r="L31" s="17" t="n">
        <v>0.29</v>
      </c>
      <c r="M31" s="21" t="s">
        <v>92</v>
      </c>
      <c r="N31" s="22" t="inlineStr">
        <is>
          <t>2028-11-01</t>
        </is>
      </c>
      <c r="O31" s="23" t="s">
        <v>84</v>
      </c>
    </row>
    <row r="32" s="7" customFormat="true" ht="42" hidden="false" customHeight="true" outlineLevel="0" collapsed="false">
      <c r="A32" s="17"/>
      <c r="B32" s="17"/>
      <c r="C32" s="24"/>
      <c r="D32" s="24"/>
      <c r="E32" s="19"/>
      <c r="F32" s="20"/>
      <c r="G32" s="17"/>
      <c r="H32" s="17" t="n">
        <v>11</v>
      </c>
      <c r="I32" s="17" t="n">
        <v>1</v>
      </c>
      <c r="J32" s="17"/>
      <c r="K32" s="17"/>
      <c r="L32" s="17"/>
      <c r="M32" s="21" t="s">
        <v>93</v>
      </c>
      <c r="N32" s="22" t="inlineStr">
        <is>
          <t>2029-02-01</t>
        </is>
      </c>
      <c r="O32" s="23" t="s">
        <v>84</v>
      </c>
      <c r="P32" s="7" t="s">
        <v>94</v>
      </c>
    </row>
    <row r="33" s="7" customFormat="true" ht="42" hidden="false" customHeight="true" outlineLevel="0" collapsed="false">
      <c r="A33" s="17"/>
      <c r="B33" s="17"/>
      <c r="C33" s="24"/>
      <c r="D33" s="24"/>
      <c r="E33" s="19"/>
      <c r="F33" s="20"/>
      <c r="G33" s="17"/>
      <c r="H33" s="17" t="n">
        <v>200</v>
      </c>
      <c r="I33" s="17"/>
      <c r="J33" s="17"/>
      <c r="K33" s="17"/>
      <c r="L33" s="17"/>
      <c r="M33" s="21" t="s">
        <v>95</v>
      </c>
      <c r="N33" s="22" t="inlineStr">
        <is>
          <t>2029-04-01</t>
        </is>
      </c>
      <c r="O33" s="23" t="s">
        <v>84</v>
      </c>
    </row>
    <row r="34" s="7" customFormat="true" ht="42" hidden="false" customHeight="true" outlineLevel="0" collapsed="false">
      <c r="A34" s="17" t="n">
        <v>16</v>
      </c>
      <c r="B34" s="17" t="str">
        <f aca="false">IF(C34&lt;&gt;"",$N$3,"")</f>
        <v>20260717</v>
      </c>
      <c r="C34" s="24" t="s">
        <v>96</v>
      </c>
      <c r="D34" s="19" t="s">
        <v>97</v>
      </c>
      <c r="E34" s="19"/>
      <c r="F34" s="20" t="n">
        <v>48</v>
      </c>
      <c r="G34" s="17" t="s">
        <v>40</v>
      </c>
      <c r="H34" s="17" t="n">
        <v>30</v>
      </c>
      <c r="I34" s="17"/>
      <c r="J34" s="17"/>
      <c r="K34" s="17"/>
      <c r="L34" s="17" t="n">
        <v>0.13</v>
      </c>
      <c r="M34" s="21" t="s">
        <v>98</v>
      </c>
      <c r="N34" s="22" t="inlineStr">
        <is>
          <t>2029-04-01</t>
        </is>
      </c>
      <c r="O34" s="23" t="s">
        <v>84</v>
      </c>
    </row>
    <row r="35" s="7" customFormat="true" ht="42" hidden="false" customHeight="true" outlineLevel="0" collapsed="false">
      <c r="A35" s="17"/>
      <c r="B35" s="17"/>
      <c r="C35" s="24"/>
      <c r="D35" s="24"/>
      <c r="E35" s="19"/>
      <c r="F35" s="20"/>
      <c r="G35" s="17"/>
      <c r="H35" s="17" t="n">
        <v>18</v>
      </c>
      <c r="I35" s="17"/>
      <c r="J35" s="17"/>
      <c r="K35" s="17"/>
      <c r="L35" s="17"/>
      <c r="M35" s="21" t="s">
        <v>99</v>
      </c>
      <c r="N35" s="22" t="inlineStr">
        <is>
          <t>2029-04-01</t>
        </is>
      </c>
      <c r="O35" s="23" t="s">
        <v>84</v>
      </c>
    </row>
    <row r="36" s="7" customFormat="true" ht="42" hidden="false" customHeight="true" outlineLevel="0" collapsed="false">
      <c r="A36" s="17" t="n">
        <v>17</v>
      </c>
      <c r="B36" s="17" t="str">
        <f aca="false">IF(C36&lt;&gt;"",$N$3,"")</f>
        <v>20260717</v>
      </c>
      <c r="C36" s="24" t="s">
        <v>100</v>
      </c>
      <c r="D36" s="19" t="s">
        <v>101</v>
      </c>
      <c r="E36" s="19"/>
      <c r="F36" s="20" t="n">
        <v>48</v>
      </c>
      <c r="G36" s="17" t="s">
        <v>40</v>
      </c>
      <c r="H36" s="17" t="n">
        <v>48</v>
      </c>
      <c r="I36" s="17"/>
      <c r="J36" s="17"/>
      <c r="K36" s="17"/>
      <c r="L36" s="17" t="n">
        <v>0.24</v>
      </c>
      <c r="M36" s="21" t="s">
        <v>102</v>
      </c>
      <c r="N36" s="22" t="inlineStr">
        <is>
          <t>2029-05-01</t>
        </is>
      </c>
      <c r="O36" s="23" t="s">
        <v>84</v>
      </c>
    </row>
    <row r="37" s="7" customFormat="true" ht="42" hidden="false" customHeight="true" outlineLevel="0" collapsed="false">
      <c r="A37" s="17" t="n">
        <v>18</v>
      </c>
      <c r="B37" s="17" t="str">
        <f aca="false">IF(C37&lt;&gt;"",$N$3,"")</f>
        <v>20260717</v>
      </c>
      <c r="C37" s="24" t="s">
        <v>103</v>
      </c>
      <c r="D37" s="19" t="s">
        <v>104</v>
      </c>
      <c r="E37" s="19"/>
      <c r="F37" s="20" t="n">
        <v>48</v>
      </c>
      <c r="G37" s="17" t="n">
        <v>24</v>
      </c>
      <c r="H37" s="20" t="n">
        <v>47</v>
      </c>
      <c r="I37" s="17" t="n">
        <v>1</v>
      </c>
      <c r="J37" s="17"/>
      <c r="K37" s="17"/>
      <c r="L37" s="17" t="n">
        <v>0.16</v>
      </c>
      <c r="M37" s="21" t="s">
        <v>105</v>
      </c>
      <c r="N37" s="22" t="inlineStr">
        <is>
          <t>2029-03-01</t>
        </is>
      </c>
      <c r="O37" s="23" t="s">
        <v>84</v>
      </c>
      <c r="P37" s="7" t="s">
        <v>106</v>
      </c>
    </row>
    <row r="38" s="7" customFormat="true" ht="42" hidden="false" customHeight="true" outlineLevel="0" collapsed="false">
      <c r="A38" s="17" t="n">
        <v>19</v>
      </c>
      <c r="B38" s="17" t="str">
        <f aca="false">IF(C38&lt;&gt;"",$N$3,"")</f>
        <v>20260717</v>
      </c>
      <c r="C38" s="24" t="s">
        <v>107</v>
      </c>
      <c r="D38" s="19" t="s">
        <v>108</v>
      </c>
      <c r="E38" s="19"/>
      <c r="F38" s="20" t="n">
        <v>48</v>
      </c>
      <c r="G38" s="17" t="s">
        <v>40</v>
      </c>
      <c r="H38" s="20" t="n">
        <v>48</v>
      </c>
      <c r="I38" s="17"/>
      <c r="J38" s="17"/>
      <c r="K38" s="17"/>
      <c r="L38" s="17" t="n">
        <v>0.14</v>
      </c>
      <c r="M38" s="21" t="s">
        <v>109</v>
      </c>
      <c r="N38" s="22" t="inlineStr">
        <is>
          <t>2029-04-01</t>
        </is>
      </c>
      <c r="O38" s="23" t="s">
        <v>84</v>
      </c>
    </row>
    <row r="39" s="7" customFormat="true" ht="42" hidden="false" customHeight="true" outlineLevel="0" collapsed="false">
      <c r="A39" s="17" t="n">
        <v>20</v>
      </c>
      <c r="B39" s="17" t="str">
        <f aca="false">IF(C39&lt;&gt;"",$N$3,"")</f>
        <v>20260717</v>
      </c>
      <c r="C39" s="24" t="s">
        <v>110</v>
      </c>
      <c r="D39" s="19" t="s">
        <v>111</v>
      </c>
      <c r="E39" s="19"/>
      <c r="F39" s="20" t="n">
        <v>48</v>
      </c>
      <c r="G39" s="17" t="s">
        <v>40</v>
      </c>
      <c r="H39" s="20" t="n">
        <v>48</v>
      </c>
      <c r="I39" s="17"/>
      <c r="J39" s="17"/>
      <c r="K39" s="17"/>
      <c r="L39" s="17" t="n">
        <v>0.13</v>
      </c>
      <c r="M39" s="21" t="s">
        <v>112</v>
      </c>
      <c r="N39" s="22" t="inlineStr">
        <is>
          <t>2029-03-01</t>
        </is>
      </c>
      <c r="O39" s="23" t="s">
        <v>84</v>
      </c>
    </row>
    <row r="40" s="7" customFormat="true" ht="42" hidden="false" customHeight="true" outlineLevel="0" collapsed="false">
      <c r="A40" s="17" t="n">
        <v>21</v>
      </c>
      <c r="B40" s="17" t="str">
        <f aca="false">IF(C40&lt;&gt;"",$N$3,"")</f>
        <v>20260717</v>
      </c>
      <c r="C40" s="24" t="s">
        <v>113</v>
      </c>
      <c r="D40" s="19" t="s">
        <v>114</v>
      </c>
      <c r="E40" s="19"/>
      <c r="F40" s="20" t="n">
        <v>48</v>
      </c>
      <c r="G40" s="17" t="s">
        <v>40</v>
      </c>
      <c r="H40" s="20" t="n">
        <v>48</v>
      </c>
      <c r="I40" s="17"/>
      <c r="J40" s="17"/>
      <c r="K40" s="17"/>
      <c r="L40" s="17" t="n">
        <v>0.07</v>
      </c>
      <c r="M40" s="21" t="s">
        <v>115</v>
      </c>
      <c r="N40" s="22" t="inlineStr">
        <is>
          <t>2029-04-01</t>
        </is>
      </c>
      <c r="O40" s="23" t="s">
        <v>84</v>
      </c>
    </row>
    <row r="41" s="7" customFormat="true" ht="42" hidden="false" customHeight="true" outlineLevel="0" collapsed="false">
      <c r="A41" s="17" t="n">
        <v>22</v>
      </c>
      <c r="B41" s="17" t="str">
        <f aca="false">IF(C41&lt;&gt;"",$N$3,"")</f>
        <v>20260717</v>
      </c>
      <c r="C41" s="24" t="s">
        <v>116</v>
      </c>
      <c r="D41" s="19" t="s">
        <v>117</v>
      </c>
      <c r="E41" s="19"/>
      <c r="F41" s="20" t="n">
        <v>48</v>
      </c>
      <c r="G41" s="17" t="s">
        <v>40</v>
      </c>
      <c r="H41" s="20" t="n">
        <v>48</v>
      </c>
      <c r="I41" s="17"/>
      <c r="J41" s="17"/>
      <c r="K41" s="17"/>
      <c r="L41" s="17" t="n">
        <v>0.14</v>
      </c>
      <c r="M41" s="21" t="s">
        <v>102</v>
      </c>
      <c r="N41" s="22" t="inlineStr">
        <is>
          <t>2029-05-01</t>
        </is>
      </c>
      <c r="O41" s="23" t="s">
        <v>84</v>
      </c>
    </row>
    <row r="42" s="7" customFormat="true" ht="42" hidden="false" customHeight="true" outlineLevel="0" collapsed="false">
      <c r="A42" s="17" t="n">
        <v>23</v>
      </c>
      <c r="B42" s="17" t="str">
        <f aca="false">IF(C42&lt;&gt;"",$N$3,"")</f>
        <v>20260717</v>
      </c>
      <c r="C42" s="24" t="s">
        <v>118</v>
      </c>
      <c r="D42" s="19" t="s">
        <v>119</v>
      </c>
      <c r="E42" s="19"/>
      <c r="F42" s="20" t="n">
        <v>20</v>
      </c>
      <c r="G42" s="17" t="s">
        <v>40</v>
      </c>
      <c r="H42" s="20" t="n">
        <v>20</v>
      </c>
      <c r="I42" s="17"/>
      <c r="J42" s="17"/>
      <c r="K42" s="17"/>
      <c r="L42" s="17" t="n">
        <v>0.07</v>
      </c>
      <c r="M42" s="21" t="s">
        <v>120</v>
      </c>
      <c r="N42" s="22" t="inlineStr">
        <is>
          <t>2028-09-01</t>
        </is>
      </c>
      <c r="O42" s="23" t="s">
        <v>84</v>
      </c>
    </row>
    <row r="43" s="5" customFormat="true" ht="42" hidden="false" customHeight="true" outlineLevel="0" collapsed="false">
      <c r="A43" s="17" t="n">
        <v>24</v>
      </c>
      <c r="B43" s="27" t="str">
        <f aca="false">IF(C43&lt;&gt;"",$N$3,"")</f>
        <v>20260717</v>
      </c>
      <c r="C43" s="28" t="s">
        <v>121</v>
      </c>
      <c r="D43" s="28" t="s">
        <v>122</v>
      </c>
      <c r="E43" s="28"/>
      <c r="F43" s="29" t="n">
        <v>48</v>
      </c>
      <c r="G43" s="28" t="s">
        <v>40</v>
      </c>
      <c r="H43" s="29" t="n">
        <v>48</v>
      </c>
      <c r="I43" s="28"/>
      <c r="J43" s="28"/>
      <c r="K43" s="28"/>
      <c r="L43" s="28" t="s">
        <v>40</v>
      </c>
      <c r="M43" s="28" t="n">
        <v>2801</v>
      </c>
      <c r="N43" s="30" t="inlineStr">
        <is>
          <t>2029-05-01</t>
        </is>
      </c>
      <c r="O43" s="23" t="s">
        <v>84</v>
      </c>
    </row>
    <row r="44" s="5" customFormat="true" ht="42" hidden="false" customHeight="true" outlineLevel="0" collapsed="false">
      <c r="A44" s="17" t="n">
        <v>25</v>
      </c>
      <c r="B44" s="31" t="str">
        <f aca="false">IF(C44&lt;&gt;"",$N$3,"")</f>
        <v>20260717</v>
      </c>
      <c r="C44" s="28" t="s">
        <v>123</v>
      </c>
      <c r="D44" s="28" t="s">
        <v>124</v>
      </c>
      <c r="E44" s="28"/>
      <c r="F44" s="29" t="n">
        <v>89</v>
      </c>
      <c r="G44" s="28" t="s">
        <v>40</v>
      </c>
      <c r="H44" s="28" t="n">
        <v>6</v>
      </c>
      <c r="I44" s="28"/>
      <c r="J44" s="28"/>
      <c r="K44" s="28"/>
      <c r="L44" s="28" t="n">
        <v>0.22</v>
      </c>
      <c r="M44" s="28" t="n">
        <v>2619</v>
      </c>
      <c r="N44" s="30" t="inlineStr">
        <is>
          <t>2029-03-01</t>
        </is>
      </c>
      <c r="O44" s="23" t="s">
        <v>84</v>
      </c>
    </row>
    <row r="45" s="5" customFormat="true" ht="42" hidden="false" customHeight="true" outlineLevel="0" collapsed="false">
      <c r="A45" s="17"/>
      <c r="B45" s="31"/>
      <c r="C45" s="28"/>
      <c r="D45" s="28"/>
      <c r="E45" s="28"/>
      <c r="F45" s="29"/>
      <c r="G45" s="28"/>
      <c r="H45" s="28" t="n">
        <v>28</v>
      </c>
      <c r="I45" s="28"/>
      <c r="J45" s="28"/>
      <c r="K45" s="28"/>
      <c r="L45" s="28"/>
      <c r="M45" s="28" t="n">
        <v>2720</v>
      </c>
      <c r="N45" s="30" t="inlineStr">
        <is>
          <t>2029-04-01</t>
        </is>
      </c>
      <c r="O45" s="23" t="s">
        <v>84</v>
      </c>
    </row>
    <row r="46" s="5" customFormat="true" ht="42" hidden="false" customHeight="true" outlineLevel="0" collapsed="false">
      <c r="A46" s="17"/>
      <c r="B46" s="31"/>
      <c r="C46" s="28"/>
      <c r="D46" s="28"/>
      <c r="E46" s="28"/>
      <c r="F46" s="29"/>
      <c r="G46" s="28"/>
      <c r="H46" s="28" t="n">
        <v>6</v>
      </c>
      <c r="I46" s="28"/>
      <c r="J46" s="28"/>
      <c r="K46" s="28"/>
      <c r="L46" s="28"/>
      <c r="M46" s="28" t="n">
        <v>2611</v>
      </c>
      <c r="N46" s="30" t="inlineStr">
        <is>
          <t>2029-03-01</t>
        </is>
      </c>
      <c r="O46" s="23" t="s">
        <v>84</v>
      </c>
    </row>
    <row r="47" s="5" customFormat="true" ht="42" hidden="false" customHeight="true" outlineLevel="0" collapsed="false">
      <c r="A47" s="17"/>
      <c r="B47" s="31"/>
      <c r="C47" s="28"/>
      <c r="D47" s="28"/>
      <c r="E47" s="28"/>
      <c r="F47" s="29"/>
      <c r="G47" s="28"/>
      <c r="H47" s="28" t="n">
        <v>19</v>
      </c>
      <c r="I47" s="28"/>
      <c r="J47" s="28"/>
      <c r="K47" s="28"/>
      <c r="L47" s="28"/>
      <c r="M47" s="28" t="n">
        <v>2717</v>
      </c>
      <c r="N47" s="30" t="inlineStr">
        <is>
          <t>2029-04-01</t>
        </is>
      </c>
      <c r="O47" s="23" t="s">
        <v>84</v>
      </c>
    </row>
    <row r="48" s="5" customFormat="true" ht="42" hidden="false" customHeight="true" outlineLevel="0" collapsed="false">
      <c r="A48" s="17"/>
      <c r="B48" s="31"/>
      <c r="C48" s="28"/>
      <c r="D48" s="28"/>
      <c r="E48" s="28"/>
      <c r="F48" s="29"/>
      <c r="G48" s="28"/>
      <c r="H48" s="28" t="n">
        <v>30</v>
      </c>
      <c r="I48" s="28"/>
      <c r="J48" s="28"/>
      <c r="K48" s="28"/>
      <c r="L48" s="28"/>
      <c r="M48" s="28" t="n">
        <v>2620</v>
      </c>
      <c r="N48" s="30" t="inlineStr">
        <is>
          <t>2029-03-01</t>
        </is>
      </c>
      <c r="O48" s="23" t="s">
        <v>84</v>
      </c>
    </row>
    <row r="49" s="5" customFormat="true" ht="42" hidden="false" customHeight="true" outlineLevel="0" collapsed="false">
      <c r="A49" s="17" t="n">
        <v>26</v>
      </c>
      <c r="B49" s="31" t="str">
        <f aca="false">IF(C49&lt;&gt;"",$N$3,"")</f>
        <v>20260717</v>
      </c>
      <c r="C49" s="28" t="s">
        <v>125</v>
      </c>
      <c r="D49" s="28" t="s">
        <v>126</v>
      </c>
      <c r="E49" s="28"/>
      <c r="F49" s="29" t="n">
        <v>36</v>
      </c>
      <c r="G49" s="28" t="s">
        <v>40</v>
      </c>
      <c r="H49" s="28" t="n">
        <v>24</v>
      </c>
      <c r="I49" s="28"/>
      <c r="J49" s="28"/>
      <c r="K49" s="28"/>
      <c r="L49" s="28" t="n">
        <v>0.18</v>
      </c>
      <c r="M49" s="28" t="n">
        <v>2402</v>
      </c>
      <c r="N49" s="30" t="inlineStr">
        <is>
          <t>2029-01-01</t>
        </is>
      </c>
      <c r="O49" s="23" t="s">
        <v>84</v>
      </c>
    </row>
    <row r="50" s="5" customFormat="true" ht="42" hidden="false" customHeight="true" outlineLevel="0" collapsed="false">
      <c r="A50" s="17"/>
      <c r="B50" s="31"/>
      <c r="C50" s="28"/>
      <c r="D50" s="28"/>
      <c r="E50" s="28"/>
      <c r="F50" s="29"/>
      <c r="G50" s="28"/>
      <c r="H50" s="28" t="n">
        <v>11</v>
      </c>
      <c r="I50" s="28" t="n">
        <v>1</v>
      </c>
      <c r="J50" s="28"/>
      <c r="K50" s="28"/>
      <c r="L50" s="28"/>
      <c r="M50" s="28" t="n">
        <v>2703</v>
      </c>
      <c r="N50" s="30" t="inlineStr">
        <is>
          <t>2029-04-01</t>
        </is>
      </c>
      <c r="O50" s="23" t="s">
        <v>84</v>
      </c>
      <c r="P50" s="5" t="s">
        <v>127</v>
      </c>
    </row>
    <row r="51" s="5" customFormat="true" ht="42" hidden="false" customHeight="true" outlineLevel="0" collapsed="false">
      <c r="A51" s="17" t="n">
        <v>27</v>
      </c>
      <c r="B51" s="27" t="str">
        <f aca="false">IF(C51&lt;&gt;"",$N$3,"")</f>
        <v>20260717</v>
      </c>
      <c r="C51" s="28" t="s">
        <v>128</v>
      </c>
      <c r="D51" s="28" t="s">
        <v>129</v>
      </c>
      <c r="E51" s="28"/>
      <c r="F51" s="29" t="n">
        <v>20</v>
      </c>
      <c r="G51" s="28" t="s">
        <v>40</v>
      </c>
      <c r="H51" s="28" t="n">
        <v>20</v>
      </c>
      <c r="I51" s="28"/>
      <c r="J51" s="28"/>
      <c r="K51" s="28"/>
      <c r="L51" s="28" t="n">
        <v>0.18</v>
      </c>
      <c r="M51" s="28" t="n">
        <v>2502</v>
      </c>
      <c r="N51" s="30" t="inlineStr">
        <is>
          <t>2029-02-01</t>
        </is>
      </c>
      <c r="O51" s="23" t="s">
        <v>84</v>
      </c>
    </row>
    <row r="52" s="5" customFormat="true" ht="42" hidden="false" customHeight="true" outlineLevel="0" collapsed="false">
      <c r="A52" s="17" t="n">
        <v>28</v>
      </c>
      <c r="B52" s="27" t="str">
        <f aca="false">IF(C52&lt;&gt;"",$N$3,"")</f>
        <v>20260717</v>
      </c>
      <c r="C52" s="28" t="s">
        <v>130</v>
      </c>
      <c r="D52" s="28" t="s">
        <v>131</v>
      </c>
      <c r="E52" s="28"/>
      <c r="F52" s="29" t="n">
        <v>20</v>
      </c>
      <c r="G52" s="28" t="s">
        <v>40</v>
      </c>
      <c r="H52" s="29" t="n">
        <v>20</v>
      </c>
      <c r="I52" s="28"/>
      <c r="J52" s="28"/>
      <c r="K52" s="28"/>
      <c r="L52" s="28" t="n">
        <v>0.2</v>
      </c>
      <c r="M52" s="28" t="n">
        <v>2202</v>
      </c>
      <c r="N52" s="30" t="inlineStr">
        <is>
          <t>2028-10-01</t>
        </is>
      </c>
      <c r="O52" s="23" t="s">
        <v>84</v>
      </c>
      <c r="AB52" s="5" t="n">
        <v>4</v>
      </c>
    </row>
    <row r="53" s="5" customFormat="true" ht="42" hidden="false" customHeight="true" outlineLevel="0" collapsed="false">
      <c r="A53" s="17" t="n">
        <v>29</v>
      </c>
      <c r="B53" s="27" t="str">
        <f aca="false">IF(C53&lt;&gt;"",$N$3,"")</f>
        <v>20260717</v>
      </c>
      <c r="C53" s="28" t="s">
        <v>132</v>
      </c>
      <c r="D53" s="28" t="s">
        <v>133</v>
      </c>
      <c r="E53" s="28"/>
      <c r="F53" s="29" t="n">
        <v>12</v>
      </c>
      <c r="G53" s="28" t="s">
        <v>40</v>
      </c>
      <c r="H53" s="29" t="n">
        <v>12</v>
      </c>
      <c r="I53" s="28"/>
      <c r="J53" s="28"/>
      <c r="K53" s="28"/>
      <c r="L53" s="28" t="n">
        <v>0.15</v>
      </c>
      <c r="M53" s="28" t="n">
        <v>2602</v>
      </c>
      <c r="N53" s="30" t="inlineStr">
        <is>
          <t>2029-03-01</t>
        </is>
      </c>
      <c r="O53" s="23" t="s">
        <v>84</v>
      </c>
    </row>
    <row r="54" s="5" customFormat="true" ht="42" hidden="false" customHeight="true" outlineLevel="0" collapsed="false">
      <c r="A54" s="17" t="n">
        <v>30</v>
      </c>
      <c r="B54" s="31" t="str">
        <f aca="false">IF(C54&lt;&gt;"",$N$3,"")</f>
        <v>20260717</v>
      </c>
      <c r="C54" s="28" t="s">
        <v>134</v>
      </c>
      <c r="D54" s="28" t="s">
        <v>135</v>
      </c>
      <c r="E54" s="28"/>
      <c r="F54" s="29" t="n">
        <v>258</v>
      </c>
      <c r="G54" s="28" t="n">
        <v>30</v>
      </c>
      <c r="H54" s="28" t="n">
        <v>149</v>
      </c>
      <c r="I54" s="28" t="n">
        <v>1</v>
      </c>
      <c r="J54" s="28"/>
      <c r="K54" s="28"/>
      <c r="L54" s="28" t="n">
        <v>0.29</v>
      </c>
      <c r="M54" s="28" t="s">
        <v>136</v>
      </c>
      <c r="N54" s="30" t="inlineStr">
        <is>
          <t>2028-01-15</t>
        </is>
      </c>
      <c r="O54" s="23" t="s">
        <v>84</v>
      </c>
      <c r="P54" s="25" t="s">
        <v>137</v>
      </c>
    </row>
    <row r="55" s="5" customFormat="true" ht="42" hidden="false" customHeight="true" outlineLevel="0" collapsed="false">
      <c r="A55" s="17"/>
      <c r="B55" s="31"/>
      <c r="C55" s="28"/>
      <c r="D55" s="28"/>
      <c r="E55" s="28"/>
      <c r="F55" s="29"/>
      <c r="G55" s="28"/>
      <c r="H55" s="28" t="n">
        <v>107</v>
      </c>
      <c r="I55" s="28" t="n">
        <v>1</v>
      </c>
      <c r="J55" s="28"/>
      <c r="K55" s="28"/>
      <c r="L55" s="28"/>
      <c r="M55" s="28" t="s">
        <v>138</v>
      </c>
      <c r="N55" s="30" t="inlineStr">
        <is>
          <t>2028-01-29</t>
        </is>
      </c>
      <c r="O55" s="23" t="s">
        <v>84</v>
      </c>
      <c r="P55" s="25" t="s">
        <v>137</v>
      </c>
    </row>
    <row r="56" s="5" customFormat="true" ht="42" hidden="false" customHeight="true" outlineLevel="0" collapsed="false">
      <c r="A56" s="17" t="n">
        <v>31</v>
      </c>
      <c r="B56" s="27" t="str">
        <f aca="false">IF(C56&lt;&gt;"",$N$3,"")</f>
        <v>20260717</v>
      </c>
      <c r="C56" s="28" t="s">
        <v>139</v>
      </c>
      <c r="D56" s="28" t="s">
        <v>140</v>
      </c>
      <c r="E56" s="28"/>
      <c r="F56" s="29" t="n">
        <v>100</v>
      </c>
      <c r="G56" s="28" t="n">
        <v>35</v>
      </c>
      <c r="H56" s="28" t="n">
        <v>99</v>
      </c>
      <c r="I56" s="28" t="n">
        <v>1</v>
      </c>
      <c r="J56" s="28"/>
      <c r="K56" s="28"/>
      <c r="L56" s="28" t="n">
        <v>0.18</v>
      </c>
      <c r="M56" s="28" t="n">
        <v>607410217</v>
      </c>
      <c r="N56" s="30"/>
      <c r="O56" s="23" t="s">
        <v>84</v>
      </c>
      <c r="P56" s="25" t="s">
        <v>50</v>
      </c>
    </row>
    <row r="57" customFormat="false" ht="42" hidden="false" customHeight="true" outlineLevel="0" collapsed="false">
      <c r="A57" s="17" t="n">
        <v>32</v>
      </c>
      <c r="B57" s="31" t="str">
        <f aca="false">IF(C57&lt;&gt;"",$N$3,"")</f>
        <v>20260717</v>
      </c>
      <c r="C57" s="28" t="s">
        <v>141</v>
      </c>
      <c r="D57" s="28" t="s">
        <v>142</v>
      </c>
      <c r="E57" s="28"/>
      <c r="F57" s="29" t="n">
        <v>2016</v>
      </c>
      <c r="G57" s="28" t="n">
        <v>56</v>
      </c>
      <c r="H57" s="28" t="n">
        <v>1685</v>
      </c>
      <c r="I57" s="28" t="n">
        <v>1</v>
      </c>
      <c r="J57" s="28"/>
      <c r="K57" s="28"/>
      <c r="L57" s="28" t="n">
        <v>0.07</v>
      </c>
      <c r="M57" s="28" t="s">
        <v>143</v>
      </c>
      <c r="N57" s="30" t="inlineStr">
        <is>
          <t>2028-11-01</t>
        </is>
      </c>
      <c r="O57" s="30" t="s">
        <v>144</v>
      </c>
      <c r="P57" s="25" t="s">
        <v>50</v>
      </c>
    </row>
    <row r="58" customFormat="false" ht="42" hidden="false" customHeight="true" outlineLevel="0" collapsed="false">
      <c r="A58" s="17"/>
      <c r="B58" s="31"/>
      <c r="C58" s="28"/>
      <c r="D58" s="28"/>
      <c r="E58" s="28"/>
      <c r="F58" s="29"/>
      <c r="G58" s="28"/>
      <c r="H58" s="28" t="n">
        <v>161</v>
      </c>
      <c r="I58" s="28" t="n">
        <v>1</v>
      </c>
      <c r="J58" s="28"/>
      <c r="K58" s="28"/>
      <c r="L58" s="28"/>
      <c r="M58" s="28" t="s">
        <v>145</v>
      </c>
      <c r="N58" s="30" t="inlineStr">
        <is>
          <t>2028-10-01</t>
        </is>
      </c>
      <c r="O58" s="30" t="s">
        <v>144</v>
      </c>
      <c r="P58" s="25" t="s">
        <v>50</v>
      </c>
    </row>
    <row r="59" customFormat="false" ht="42" hidden="false" customHeight="true" outlineLevel="0" collapsed="false">
      <c r="A59" s="17"/>
      <c r="B59" s="31"/>
      <c r="C59" s="28"/>
      <c r="D59" s="28"/>
      <c r="E59" s="28"/>
      <c r="F59" s="29"/>
      <c r="G59" s="28"/>
      <c r="H59" s="28" t="n">
        <v>167</v>
      </c>
      <c r="I59" s="28" t="n">
        <v>1</v>
      </c>
      <c r="J59" s="28"/>
      <c r="K59" s="28"/>
      <c r="L59" s="28"/>
      <c r="M59" s="28" t="s">
        <v>146</v>
      </c>
      <c r="N59" s="30" t="inlineStr">
        <is>
          <t>2028-09-01</t>
        </is>
      </c>
      <c r="O59" s="30" t="s">
        <v>144</v>
      </c>
      <c r="P59" s="25" t="s">
        <v>50</v>
      </c>
    </row>
    <row r="60" customFormat="false" ht="42" hidden="false" customHeight="true" outlineLevel="0" collapsed="false">
      <c r="A60" s="17" t="n">
        <v>33</v>
      </c>
      <c r="B60" s="27" t="str">
        <f aca="false">IF(C60&lt;&gt;"",$N$3,"")</f>
        <v>20260717</v>
      </c>
      <c r="C60" s="28" t="s">
        <v>147</v>
      </c>
      <c r="D60" s="28" t="s">
        <v>148</v>
      </c>
      <c r="E60" s="28"/>
      <c r="F60" s="29" t="n">
        <v>30</v>
      </c>
      <c r="G60" s="28" t="n">
        <v>30</v>
      </c>
      <c r="H60" s="28" t="n">
        <v>30</v>
      </c>
      <c r="I60" s="28"/>
      <c r="J60" s="28"/>
      <c r="K60" s="28"/>
      <c r="L60" s="28" t="n">
        <v>0.032</v>
      </c>
      <c r="M60" s="28" t="s">
        <v>149</v>
      </c>
      <c r="N60" s="30" t="inlineStr">
        <is>
          <t>2028-04-01</t>
        </is>
      </c>
      <c r="O60" s="30" t="s">
        <v>144</v>
      </c>
    </row>
    <row r="61" customFormat="false" ht="42" hidden="false" customHeight="true" outlineLevel="0" collapsed="false">
      <c r="A61" s="17" t="n">
        <v>34</v>
      </c>
      <c r="B61" s="27" t="str">
        <f aca="false">IF(C61&lt;&gt;"",$N$3,"")</f>
        <v>20260717</v>
      </c>
      <c r="C61" s="28" t="s">
        <v>150</v>
      </c>
      <c r="D61" s="28" t="s">
        <v>151</v>
      </c>
      <c r="E61" s="28"/>
      <c r="F61" s="29" t="n">
        <v>200</v>
      </c>
      <c r="G61" s="28" t="n">
        <v>6</v>
      </c>
      <c r="H61" s="28" t="n">
        <v>196</v>
      </c>
      <c r="I61" s="28" t="n">
        <v>4</v>
      </c>
      <c r="J61" s="28"/>
      <c r="K61" s="28"/>
      <c r="L61" s="28" t="n">
        <v>0.43</v>
      </c>
      <c r="M61" s="28" t="s">
        <v>152</v>
      </c>
      <c r="N61" s="30"/>
      <c r="O61" s="30" t="s">
        <v>144</v>
      </c>
      <c r="P61" s="5" t="s">
        <v>153</v>
      </c>
    </row>
    <row r="62" customFormat="false" ht="45" hidden="false" customHeight="true" outlineLevel="0" collapsed="false">
      <c r="B62" s="32" t="str">
        <f aca="false">IF(C62&lt;&gt;"",$N$3,"")</f>
        <v>20260717</v>
      </c>
      <c r="C62" s="1" t="s">
        <v>154</v>
      </c>
    </row>
    <row r="63" customFormat="false" ht="45" hidden="false" customHeight="true" outlineLevel="0" collapsed="false">
      <c r="B63" s="32" t="str">
        <f aca="false">IF(C63&lt;&gt;"",$N$3,"")</f>
        <v/>
      </c>
    </row>
    <row r="64" customFormat="false" ht="45" hidden="false" customHeight="true" outlineLevel="0" collapsed="false">
      <c r="B64" s="32" t="str">
        <f aca="false">IF(C64&lt;&gt;"",$N$3,"")</f>
        <v/>
      </c>
    </row>
    <row r="65" customFormat="false" ht="45" hidden="false" customHeight="true" outlineLevel="0" collapsed="false">
      <c r="B65" s="32" t="str">
        <f aca="false">IF(C65&lt;&gt;"",$N$3,"")</f>
        <v/>
      </c>
    </row>
    <row r="66" customFormat="false" ht="45" hidden="false" customHeight="true" outlineLevel="0" collapsed="false">
      <c r="B66" s="32" t="str">
        <f aca="false">IF(C66&lt;&gt;"",$N$3,"")</f>
        <v/>
      </c>
    </row>
    <row r="67" customFormat="false" ht="45" hidden="false" customHeight="true" outlineLevel="0" collapsed="false">
      <c r="B67" s="32" t="str">
        <f aca="false">IF(C67&lt;&gt;"",$N$3,"")</f>
        <v/>
      </c>
    </row>
    <row r="68" customFormat="false" ht="45" hidden="false" customHeight="true" outlineLevel="0" collapsed="false">
      <c r="B68" s="32" t="str">
        <f aca="false">IF(C68&lt;&gt;"",$N$3,"")</f>
        <v/>
      </c>
    </row>
    <row r="69" customFormat="false" ht="45" hidden="false" customHeight="true" outlineLevel="0" collapsed="false">
      <c r="B69" s="32" t="str">
        <f aca="false">IF(C69&lt;&gt;"",$N$3,"")</f>
        <v/>
      </c>
    </row>
    <row r="70" customFormat="false" ht="45" hidden="false" customHeight="true" outlineLevel="0" collapsed="false">
      <c r="B70" s="32" t="str">
        <f aca="false">IF(C70&lt;&gt;"",$N$3,"")</f>
        <v/>
      </c>
    </row>
    <row r="71" customFormat="false" ht="45" hidden="false" customHeight="true" outlineLevel="0" collapsed="false">
      <c r="B71" s="32" t="str">
        <f aca="false">IF(C71&lt;&gt;"",$N$3,"")</f>
        <v/>
      </c>
    </row>
    <row r="72" customFormat="false" ht="45" hidden="false" customHeight="true" outlineLevel="0" collapsed="false">
      <c r="B72" s="32" t="str">
        <f aca="false">IF(C72&lt;&gt;"",$N$3,"")</f>
        <v/>
      </c>
    </row>
    <row r="73" customFormat="false" ht="45" hidden="false" customHeight="true" outlineLevel="0" collapsed="false">
      <c r="B73" s="32" t="str">
        <f aca="false">IF(C73&lt;&gt;"",$N$3,"")</f>
        <v/>
      </c>
    </row>
    <row r="74" customFormat="false" ht="45" hidden="false" customHeight="true" outlineLevel="0" collapsed="false">
      <c r="B74" s="32" t="str">
        <f aca="false">IF(C74&lt;&gt;"",$N$3,"")</f>
        <v/>
      </c>
    </row>
    <row r="75" customFormat="false" ht="45" hidden="false" customHeight="true" outlineLevel="0" collapsed="false">
      <c r="B75" s="32" t="str">
        <f aca="false">IF(C75&lt;&gt;"",$N$3,"")</f>
        <v/>
      </c>
    </row>
    <row r="76" customFormat="false" ht="45" hidden="false" customHeight="true" outlineLevel="0" collapsed="false">
      <c r="B76" s="32" t="str">
        <f aca="false">IF(C76&lt;&gt;"",$N$3,"")</f>
        <v/>
      </c>
    </row>
    <row r="77" customFormat="false" ht="45" hidden="false" customHeight="true" outlineLevel="0" collapsed="false">
      <c r="B77" s="32" t="str">
        <f aca="false">IF(C77&lt;&gt;"",$N$3,"")</f>
        <v/>
      </c>
    </row>
    <row r="78" customFormat="false" ht="45" hidden="false" customHeight="true" outlineLevel="0" collapsed="false">
      <c r="B78" s="32" t="str">
        <f aca="false">IF(C78&lt;&gt;"",$N$3,"")</f>
        <v/>
      </c>
    </row>
  </sheetData>
  <autoFilter ref="A5:IU78"/>
  <mergeCells count="89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9:A10"/>
    <mergeCell ref="B9:B10"/>
    <mergeCell ref="C9:C10"/>
    <mergeCell ref="D9:D10"/>
    <mergeCell ref="F9:F10"/>
    <mergeCell ref="G9:G10"/>
    <mergeCell ref="L9:L10"/>
    <mergeCell ref="A13:A16"/>
    <mergeCell ref="B13:B16"/>
    <mergeCell ref="C13:C16"/>
    <mergeCell ref="D13:D16"/>
    <mergeCell ref="F13:F16"/>
    <mergeCell ref="G13:G16"/>
    <mergeCell ref="L13:L16"/>
    <mergeCell ref="A18:A23"/>
    <mergeCell ref="B18:B23"/>
    <mergeCell ref="C18:C23"/>
    <mergeCell ref="D18:D23"/>
    <mergeCell ref="F18:F23"/>
    <mergeCell ref="G18:G23"/>
    <mergeCell ref="L18:L23"/>
    <mergeCell ref="A24:A25"/>
    <mergeCell ref="B24:B25"/>
    <mergeCell ref="C24:C25"/>
    <mergeCell ref="D24:D25"/>
    <mergeCell ref="F24:F25"/>
    <mergeCell ref="G24:G25"/>
    <mergeCell ref="L24:L25"/>
    <mergeCell ref="A28:A29"/>
    <mergeCell ref="B28:B29"/>
    <mergeCell ref="C28:C29"/>
    <mergeCell ref="D28:D29"/>
    <mergeCell ref="F28:F29"/>
    <mergeCell ref="G28:G29"/>
    <mergeCell ref="L28:L29"/>
    <mergeCell ref="A31:A33"/>
    <mergeCell ref="B31:B33"/>
    <mergeCell ref="C31:C33"/>
    <mergeCell ref="D31:D33"/>
    <mergeCell ref="F31:F33"/>
    <mergeCell ref="G31:G33"/>
    <mergeCell ref="L31:L33"/>
    <mergeCell ref="A34:A35"/>
    <mergeCell ref="B34:B35"/>
    <mergeCell ref="C34:C35"/>
    <mergeCell ref="D34:D35"/>
    <mergeCell ref="F34:F35"/>
    <mergeCell ref="G34:G35"/>
    <mergeCell ref="L34:L35"/>
    <mergeCell ref="A44:A48"/>
    <mergeCell ref="B44:B48"/>
    <mergeCell ref="C44:C48"/>
    <mergeCell ref="D44:D48"/>
    <mergeCell ref="F44:F48"/>
    <mergeCell ref="G44:G48"/>
    <mergeCell ref="L44:L48"/>
    <mergeCell ref="A49:A50"/>
    <mergeCell ref="B49:B50"/>
    <mergeCell ref="C49:C50"/>
    <mergeCell ref="D49:D50"/>
    <mergeCell ref="F49:F50"/>
    <mergeCell ref="G49:G50"/>
    <mergeCell ref="L49:L50"/>
    <mergeCell ref="A54:A55"/>
    <mergeCell ref="B54:B55"/>
    <mergeCell ref="C54:C55"/>
    <mergeCell ref="D54:D55"/>
    <mergeCell ref="F54:F55"/>
    <mergeCell ref="G54:G55"/>
    <mergeCell ref="L54:L55"/>
    <mergeCell ref="A57:A59"/>
    <mergeCell ref="B57:B59"/>
    <mergeCell ref="C57:C59"/>
    <mergeCell ref="D57:D59"/>
    <mergeCell ref="F57:F59"/>
    <mergeCell ref="G57:G59"/>
    <mergeCell ref="L57:L59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2" width="34.25"/>
  </cols>
  <sheetData>
    <row r="1" customFormat="false" ht="160" hidden="false" customHeight="true" outlineLevel="0" collapsed="false">
      <c r="A1" s="27"/>
      <c r="B1" s="27"/>
      <c r="C1" s="27"/>
      <c r="D1" s="27"/>
      <c r="E1" s="27"/>
      <c r="F1" s="27"/>
      <c r="G1" s="27"/>
      <c r="H1" s="27"/>
      <c r="I1" s="27"/>
      <c r="J1" s="27"/>
    </row>
    <row r="2" customFormat="false" ht="160" hidden="false" customHeight="true" outlineLevel="0" collapsed="false">
      <c r="A2" s="27"/>
      <c r="B2" s="27"/>
      <c r="C2" s="27"/>
      <c r="D2" s="27"/>
      <c r="E2" s="27"/>
      <c r="F2" s="27"/>
      <c r="G2" s="27"/>
      <c r="H2" s="27"/>
      <c r="I2" s="27"/>
      <c r="J2" s="2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2026-07-18T22:27:33Z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7FBBC2BC4594413F940FD281C16BA9E9_13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