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7.png" ContentType="image/png"/>
  <Override PartName="/xl/media/image12.png" ContentType="image/png"/>
  <Override PartName="/xl/media/image8.png" ContentType="image/png"/>
  <Override PartName="/xl/media/image9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true" localSheetId="0" name="_xlnm._FilterDatabase" vbProcedure="false">理货报告!$A$5:$IU$107</definedName>
    <definedName function="false" hidden="false" name="_xlfn_DISPIMG" vbProcedure="false"/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<sst xmlns="http://schemas.openxmlformats.org/spreadsheetml/2006/main" count="383" uniqueCount="152">
  <si>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</si>
  <si>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</si>
  <si>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292520261000037210</t>
    </r>
  </si>
  <si>
    <t xml:space="preserve">货物到仓时间：</t>
  </si>
  <si>
    <t xml:space="preserve">20260725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</si>
  <si>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10657</t>
    </r>
  </si>
  <si>
    <r>
      <rPr>
        <b val="true"/>
        <sz val="11"/>
        <color rgb="FF000000"/>
        <rFont val="宋体"/>
        <family val="0"/>
        <charset val="134"/>
      </rPr>
      <t xml:space="preserve">入库单号：</t>
    </r>
    <r>
      <rPr>
        <b val="true"/>
        <sz val="11"/>
        <color rgb="FF000000"/>
        <rFont val="Microsoft YaHei"/>
        <family val="2"/>
        <charset val="134"/>
      </rPr>
      <t xml:space="preserve">LBX02226224875021788</t>
    </r>
  </si>
  <si>
    <t xml:space="preserve">理货日期：</t>
  </si>
  <si>
    <t xml:space="preserve">汇总</t>
  </si>
  <si>
    <t xml:space="preserve">SKU:25</t>
  </si>
  <si>
    <r>
      <rPr>
        <b val="true"/>
        <sz val="10"/>
        <color rgb="FF000000"/>
        <rFont val="宋体"/>
        <family val="0"/>
        <charset val="134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9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</si>
  <si>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</si>
  <si>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</si>
  <si>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</si>
  <si>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</si>
  <si>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</si>
  <si>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</si>
  <si>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</si>
  <si>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</si>
  <si>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</si>
  <si>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</si>
  <si>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</si>
  <si>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</si>
  <si>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</si>
  <si>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</si>
  <si>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</si>
  <si>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</si>
  <si>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</si>
  <si>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Microsoft YaHei"/>
        <family val="2"/>
        <charset val="134"/>
      </rPr>
      <t xml:space="preserve">Lancome </t>
    </r>
    <r>
      <rPr>
        <sz val="10"/>
        <rFont val="宋体"/>
        <family val="0"/>
        <charset val="134"/>
      </rPr>
      <t xml:space="preserve">兰蔻 菁纯粉底液 </t>
    </r>
    <r>
      <rPr>
        <sz val="10"/>
        <rFont val="Microsoft YaHei"/>
        <family val="2"/>
        <charset val="134"/>
      </rPr>
      <t xml:space="preserve">110</t>
    </r>
    <r>
      <rPr>
        <sz val="10"/>
        <rFont val="宋体"/>
        <family val="0"/>
        <charset val="134"/>
      </rPr>
      <t xml:space="preserve">色号二代 </t>
    </r>
    <r>
      <rPr>
        <sz val="10"/>
        <rFont val="Microsoft YaHei"/>
        <family val="2"/>
        <charset val="134"/>
      </rPr>
      <t xml:space="preserve">35ml</t>
    </r>
  </si>
  <si>
    <t xml:space="preserve">3614274140644</t>
  </si>
  <si>
    <t xml:space="preserve">40ZN01</t>
  </si>
  <si>
    <t xml:space="preserve">115-260714-102C</t>
  </si>
  <si>
    <t xml:space="preserve">鉴定残（无塑封）1</t>
  </si>
  <si>
    <t xml:space="preserve">40Z800</t>
  </si>
  <si>
    <r>
      <rPr>
        <sz val="10"/>
        <rFont val="Microsoft YaHei"/>
        <family val="2"/>
        <charset val="134"/>
      </rPr>
      <t xml:space="preserve">Estee Lauder </t>
    </r>
    <r>
      <rPr>
        <sz val="10"/>
        <rFont val="宋体"/>
        <family val="0"/>
        <charset val="134"/>
      </rPr>
      <t xml:space="preserve">雅诗兰黛 白金奢宠黑钻面霜 </t>
    </r>
    <r>
      <rPr>
        <sz val="10"/>
        <rFont val="Microsoft YaHei"/>
        <family val="2"/>
        <charset val="134"/>
      </rPr>
      <t xml:space="preserve">5ml</t>
    </r>
  </si>
  <si>
    <t xml:space="preserve">MAH00015</t>
  </si>
  <si>
    <t xml:space="preserve">/</t>
  </si>
  <si>
    <t xml:space="preserve">A15</t>
  </si>
  <si>
    <t xml:space="preserve">A45</t>
  </si>
  <si>
    <t xml:space="preserve">B15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</si>
  <si>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白金奢宠黑钻面霜 </t>
    </r>
    <r>
      <rPr>
        <sz val="10"/>
        <color rgb="FF000000"/>
        <rFont val="Microsoft YaHei"/>
        <family val="2"/>
        <charset val="134"/>
      </rPr>
      <t xml:space="preserve">15ml</t>
    </r>
  </si>
  <si>
    <t xml:space="preserve">MAH00014</t>
  </si>
  <si>
    <t xml:space="preserve">B55</t>
  </si>
  <si>
    <t xml:space="preserve">A35</t>
  </si>
  <si>
    <t xml:space="preserve">A55</t>
  </si>
  <si>
    <r>
      <rPr>
        <sz val="10"/>
        <color rgb="FF000000"/>
        <rFont val="Microsoft YaHei"/>
        <family val="2"/>
        <charset val="134"/>
      </rPr>
      <t xml:space="preserve">Clinique </t>
    </r>
    <r>
      <rPr>
        <sz val="10"/>
        <color rgb="FF000000"/>
        <rFont val="宋体"/>
        <family val="0"/>
        <charset val="134"/>
      </rPr>
      <t xml:space="preserve">倩碧 紫胖子卸妆膏 </t>
    </r>
    <r>
      <rPr>
        <sz val="10"/>
        <color rgb="FF000000"/>
        <rFont val="Microsoft YaHei"/>
        <family val="2"/>
        <charset val="134"/>
      </rPr>
      <t xml:space="preserve">125ml</t>
    </r>
  </si>
  <si>
    <t xml:space="preserve">020714215552</t>
  </si>
  <si>
    <t xml:space="preserve">V16</t>
  </si>
  <si>
    <t xml:space="preserve">115-260714-104C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</si>
  <si>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</t>
    </r>
    <r>
      <rPr>
        <sz val="10"/>
        <color rgb="FF000000"/>
        <rFont val="Microsoft YaHei"/>
        <family val="2"/>
        <charset val="134"/>
      </rPr>
      <t xml:space="preserve">Lan Hua </t>
    </r>
    <r>
      <rPr>
        <sz val="10"/>
        <color rgb="FF000000"/>
        <rFont val="宋体"/>
        <family val="0"/>
        <charset val="134"/>
      </rPr>
      <t xml:space="preserve">面部护理油 </t>
    </r>
    <r>
      <rPr>
        <sz val="10"/>
        <color rgb="FF000000"/>
        <rFont val="Microsoft YaHei"/>
        <family val="2"/>
        <charset val="134"/>
      </rPr>
      <t xml:space="preserve">30ml</t>
    </r>
  </si>
  <si>
    <t xml:space="preserve">0540055</t>
  </si>
  <si>
    <t xml:space="preserve">115-260714-106C</t>
  </si>
  <si>
    <t xml:space="preserve">3666057030901</t>
  </si>
  <si>
    <t xml:space="preserve">0549202</t>
  </si>
  <si>
    <r>
      <rPr>
        <sz val="10"/>
        <color rgb="FF000000"/>
        <rFont val="Microsoft YaHei"/>
        <family val="2"/>
        <charset val="134"/>
      </rPr>
      <t xml:space="preserve">L'OCCITANE </t>
    </r>
    <r>
      <rPr>
        <sz val="10"/>
        <color rgb="FF000000"/>
        <rFont val="宋体"/>
        <family val="0"/>
        <charset val="134"/>
      </rPr>
      <t xml:space="preserve">欧舒丹 甜扁桃身体乳 按压款 </t>
    </r>
    <r>
      <rPr>
        <sz val="10"/>
        <color rgb="FF000000"/>
        <rFont val="Microsoft YaHei"/>
        <family val="2"/>
        <charset val="134"/>
      </rPr>
      <t xml:space="preserve">240ml</t>
    </r>
  </si>
  <si>
    <t xml:space="preserve">3253581779132</t>
  </si>
  <si>
    <t xml:space="preserve">2003475</t>
  </si>
  <si>
    <t xml:space="preserve">2003415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</si>
  <si>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定制无暇粉底液 </t>
    </r>
    <r>
      <rPr>
        <sz val="10"/>
        <color rgb="FF000000"/>
        <rFont val="Microsoft YaHei"/>
        <family val="2"/>
        <charset val="134"/>
      </rPr>
      <t xml:space="preserve">NW11</t>
    </r>
    <r>
      <rPr>
        <sz val="10"/>
        <color rgb="FF000000"/>
        <rFont val="宋体"/>
        <family val="0"/>
        <charset val="134"/>
      </rPr>
      <t xml:space="preserve">色号</t>
    </r>
    <r>
      <rPr>
        <sz val="10"/>
        <color rgb="FF000000"/>
        <rFont val="Microsoft YaHei"/>
        <family val="2"/>
        <charset val="134"/>
      </rPr>
      <t xml:space="preserve">2.0 30ml</t>
    </r>
  </si>
  <si>
    <t xml:space="preserve">773602706242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</si>
  <si>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小黑瓶肌底液 第三代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</si>
  <si>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3614274142334</t>
  </si>
  <si>
    <t xml:space="preserve">40YN02</t>
  </si>
  <si>
    <t xml:space="preserve">115-260714-108C</t>
  </si>
  <si>
    <t xml:space="preserve">无塑封膜6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</si>
  <si>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持妆粉底液 </t>
    </r>
    <r>
      <rPr>
        <sz val="10"/>
        <color rgb="FF000000"/>
        <rFont val="Microsoft YaHei"/>
        <family val="2"/>
        <charset val="134"/>
      </rPr>
      <t xml:space="preserve">PO-01</t>
    </r>
    <r>
      <rPr>
        <sz val="10"/>
        <color rgb="FF000000"/>
        <rFont val="宋体"/>
        <family val="0"/>
        <charset val="134"/>
      </rPr>
      <t xml:space="preserve">色号二代 </t>
    </r>
    <r>
      <rPr>
        <sz val="10"/>
        <color rgb="FF000000"/>
        <rFont val="Microsoft YaHei"/>
        <family val="2"/>
        <charset val="134"/>
      </rPr>
      <t xml:space="preserve">SPF40 30ml</t>
    </r>
  </si>
  <si>
    <t xml:space="preserve">3614273840996</t>
  </si>
  <si>
    <t xml:space="preserve">40YD00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</si>
  <si>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持妆粉底液 </t>
    </r>
    <r>
      <rPr>
        <sz val="10"/>
        <color rgb="FF000000"/>
        <rFont val="Microsoft YaHei"/>
        <family val="2"/>
        <charset val="134"/>
      </rPr>
      <t xml:space="preserve">PO-01</t>
    </r>
    <r>
      <rPr>
        <sz val="10"/>
        <color rgb="FF000000"/>
        <rFont val="宋体"/>
        <family val="0"/>
        <charset val="134"/>
      </rPr>
      <t xml:space="preserve">色号二代 </t>
    </r>
    <r>
      <rPr>
        <sz val="10"/>
        <color rgb="FF000000"/>
        <rFont val="Microsoft YaHei"/>
        <family val="2"/>
        <charset val="134"/>
      </rPr>
      <t xml:space="preserve">SPF48 30ml</t>
    </r>
  </si>
  <si>
    <t xml:space="preserve">3614273793551</t>
  </si>
  <si>
    <t xml:space="preserve">40YN03</t>
  </si>
  <si>
    <t xml:space="preserve">40Z100</t>
  </si>
  <si>
    <t xml:space="preserve">40YO00</t>
  </si>
  <si>
    <t xml:space="preserve">划痕1</t>
  </si>
  <si>
    <t xml:space="preserve">AA4</t>
  </si>
  <si>
    <r>
      <rPr>
        <sz val="10"/>
        <color rgb="FF000000"/>
        <rFont val="Microsoft YaHei"/>
        <family val="2"/>
        <charset val="134"/>
      </rPr>
      <t xml:space="preserve">KERASTASE </t>
    </r>
    <r>
      <rPr>
        <sz val="10"/>
        <color rgb="FF000000"/>
        <rFont val="宋体"/>
        <family val="0"/>
        <charset val="134"/>
      </rPr>
      <t xml:space="preserve">卡诗 黑钻钥源修护三件套</t>
    </r>
    <r>
      <rPr>
        <sz val="10"/>
        <color rgb="FF000000"/>
        <rFont val="Microsoft YaHei"/>
        <family val="2"/>
        <charset val="134"/>
      </rPr>
      <t xml:space="preserve">2026</t>
    </r>
    <r>
      <rPr>
        <sz val="10"/>
        <color rgb="FF000000"/>
        <rFont val="宋体"/>
        <family val="0"/>
        <charset val="134"/>
      </rPr>
      <t xml:space="preserve">版（洗发水</t>
    </r>
    <r>
      <rPr>
        <sz val="10"/>
        <color rgb="FF000000"/>
        <rFont val="Microsoft YaHei"/>
        <family val="2"/>
        <charset val="134"/>
      </rPr>
      <t xml:space="preserve">250ml+</t>
    </r>
    <r>
      <rPr>
        <sz val="10"/>
        <color rgb="FF000000"/>
        <rFont val="宋体"/>
        <family val="0"/>
        <charset val="134"/>
      </rPr>
      <t xml:space="preserve">发膜</t>
    </r>
    <r>
      <rPr>
        <sz val="10"/>
        <color rgb="FF000000"/>
        <rFont val="Microsoft YaHei"/>
        <family val="2"/>
        <charset val="134"/>
      </rPr>
      <t xml:space="preserve">200ml+</t>
    </r>
    <r>
      <rPr>
        <sz val="10"/>
        <color rgb="FF000000"/>
        <rFont val="宋体"/>
        <family val="0"/>
        <charset val="134"/>
      </rPr>
      <t xml:space="preserve">精油</t>
    </r>
    <r>
      <rPr>
        <sz val="10"/>
        <color rgb="FF000000"/>
        <rFont val="Microsoft YaHei"/>
        <family val="2"/>
        <charset val="134"/>
      </rPr>
      <t xml:space="preserve">75ml</t>
    </r>
    <r>
      <rPr>
        <sz val="10"/>
        <color rgb="FF000000"/>
        <rFont val="宋体"/>
        <family val="0"/>
        <charset val="134"/>
      </rPr>
      <t xml:space="preserve">）</t>
    </r>
  </si>
  <si>
    <t xml:space="preserve">2YZ51D</t>
  </si>
  <si>
    <t xml:space="preserve">鉴定残（无封口贴）1</t>
  </si>
  <si>
    <t xml:space="preserve">3660732673650</t>
  </si>
  <si>
    <t xml:space="preserve">2YZ42D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</si>
  <si>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定制无暇粉底液 </t>
    </r>
    <r>
      <rPr>
        <sz val="10"/>
        <color rgb="FF000000"/>
        <rFont val="Microsoft YaHei"/>
        <family val="2"/>
        <charset val="134"/>
      </rPr>
      <t xml:space="preserve">N12</t>
    </r>
    <r>
      <rPr>
        <sz val="10"/>
        <color rgb="FF000000"/>
        <rFont val="宋体"/>
        <family val="0"/>
        <charset val="134"/>
      </rPr>
      <t xml:space="preserve">色号</t>
    </r>
    <r>
      <rPr>
        <sz val="10"/>
        <color rgb="FF000000"/>
        <rFont val="Microsoft YaHei"/>
        <family val="2"/>
        <charset val="134"/>
      </rPr>
      <t xml:space="preserve">2.0 30ml</t>
    </r>
  </si>
  <si>
    <t xml:space="preserve">773602706150</t>
  </si>
  <si>
    <t xml:space="preserve">A25</t>
  </si>
  <si>
    <t xml:space="preserve">B95</t>
  </si>
  <si>
    <t xml:space="preserve">A95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</si>
  <si>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定制无暇粉底液 </t>
    </r>
    <r>
      <rPr>
        <sz val="10"/>
        <color rgb="FF000000"/>
        <rFont val="Microsoft YaHei"/>
        <family val="2"/>
        <charset val="134"/>
      </rPr>
      <t xml:space="preserve">N18</t>
    </r>
    <r>
      <rPr>
        <sz val="10"/>
        <color rgb="FF000000"/>
        <rFont val="宋体"/>
        <family val="0"/>
        <charset val="134"/>
      </rPr>
      <t xml:space="preserve">色号</t>
    </r>
    <r>
      <rPr>
        <sz val="10"/>
        <color rgb="FF000000"/>
        <rFont val="Microsoft YaHei"/>
        <family val="2"/>
        <charset val="134"/>
      </rPr>
      <t xml:space="preserve">2.0 30ml</t>
    </r>
  </si>
  <si>
    <t xml:space="preserve">773602706051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</si>
  <si>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Microsoft YaHei"/>
        <family val="2"/>
        <charset val="134"/>
      </rPr>
      <t xml:space="preserve">1N0 30ml</t>
    </r>
  </si>
  <si>
    <t xml:space="preserve">887167495463</t>
  </si>
  <si>
    <t xml:space="preserve">AB5</t>
  </si>
  <si>
    <t xml:space="preserve">A16</t>
  </si>
  <si>
    <t xml:space="preserve">破损1</t>
  </si>
  <si>
    <t xml:space="preserve">B46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</si>
  <si>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聚光瓶粉底液 </t>
    </r>
    <r>
      <rPr>
        <sz val="10"/>
        <color rgb="FF000000"/>
        <rFont val="Microsoft YaHei"/>
        <family val="2"/>
        <charset val="134"/>
      </rPr>
      <t xml:space="preserve">N11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30ml</t>
    </r>
  </si>
  <si>
    <t xml:space="preserve">773602657032</t>
  </si>
  <si>
    <t xml:space="preserve">B35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</si>
  <si>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定制无暇粉底液 </t>
    </r>
    <r>
      <rPr>
        <sz val="10"/>
        <color rgb="FF000000"/>
        <rFont val="Microsoft YaHei"/>
        <family val="2"/>
        <charset val="134"/>
      </rPr>
      <t xml:space="preserve">N11</t>
    </r>
    <r>
      <rPr>
        <sz val="10"/>
        <color rgb="FF000000"/>
        <rFont val="宋体"/>
        <family val="0"/>
        <charset val="134"/>
      </rPr>
      <t xml:space="preserve">色号</t>
    </r>
    <r>
      <rPr>
        <sz val="10"/>
        <color rgb="FF000000"/>
        <rFont val="Microsoft YaHei"/>
        <family val="2"/>
        <charset val="134"/>
      </rPr>
      <t xml:space="preserve">2.0 30ml</t>
    </r>
  </si>
  <si>
    <t xml:space="preserve">773602706259</t>
  </si>
  <si>
    <r>
      <rPr>
        <sz val="10"/>
        <color rgb="FF000000"/>
        <rFont val="Microsoft YaHei"/>
        <family val="2"/>
        <charset val="134"/>
      </rPr>
      <t xml:space="preserve">Shu-uemura </t>
    </r>
    <r>
      <rPr>
        <sz val="10"/>
        <color rgb="FF000000"/>
        <rFont val="宋体"/>
        <family val="0"/>
        <charset val="134"/>
      </rPr>
      <t xml:space="preserve">植村秀 小方瓶粉底液 </t>
    </r>
    <r>
      <rPr>
        <sz val="10"/>
        <color rgb="FF000000"/>
        <rFont val="Microsoft YaHei"/>
        <family val="2"/>
        <charset val="134"/>
      </rPr>
      <t xml:space="preserve">584</t>
    </r>
    <r>
      <rPr>
        <sz val="10"/>
        <color rgb="FF000000"/>
        <rFont val="宋体"/>
        <family val="0"/>
        <charset val="134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2.0</t>
    </r>
    <r>
      <rPr>
        <sz val="10"/>
        <color rgb="FF000000"/>
        <rFont val="宋体"/>
        <family val="0"/>
        <charset val="134"/>
      </rPr>
      <t xml:space="preserve">版</t>
    </r>
    <r>
      <rPr>
        <sz val="10"/>
        <color rgb="FF000000"/>
        <rFont val="Microsoft YaHei"/>
        <family val="2"/>
        <charset val="134"/>
      </rPr>
      <t xml:space="preserve">35ml</t>
    </r>
  </si>
  <si>
    <t xml:space="preserve">4936968877919</t>
  </si>
  <si>
    <t xml:space="preserve">78Z701</t>
  </si>
  <si>
    <t xml:space="preserve">78ZO01</t>
  </si>
  <si>
    <t xml:space="preserve">78Z101</t>
  </si>
  <si>
    <t xml:space="preserve">78Z200</t>
  </si>
  <si>
    <t xml:space="preserve">变形5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</si>
  <si>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75ml</t>
    </r>
  </si>
  <si>
    <t xml:space="preserve">3666057202506</t>
  </si>
  <si>
    <t xml:space="preserve">0546013</t>
  </si>
  <si>
    <t xml:space="preserve">115-260714-110C</t>
  </si>
  <si>
    <r>
      <rPr>
        <sz val="10"/>
        <color rgb="FF000000"/>
        <rFont val="Microsoft YaHei"/>
        <family val="2"/>
        <charset val="134"/>
      </rPr>
      <t xml:space="preserve">HR </t>
    </r>
    <r>
      <rPr>
        <sz val="10"/>
        <color rgb="FF000000"/>
        <rFont val="宋体"/>
        <family val="0"/>
        <charset val="134"/>
      </rPr>
      <t xml:space="preserve">赫莲娜 至美琉光恒采精萃露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</si>
  <si>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4936968874291</t>
  </si>
  <si>
    <t xml:space="preserve">78A202</t>
  </si>
  <si>
    <t xml:space="preserve">115-260714-112C</t>
  </si>
  <si>
    <r>
      <rPr>
        <sz val="11"/>
        <color rgb="FF000000"/>
        <rFont val="宋体"/>
        <family val="0"/>
        <charset val="134"/>
      </rPr>
      <t xml:space="preserve">变形20+塑封膜破损3+</t>
    </r>
    <r>
      <rPr>
        <sz val="11"/>
        <color rgb="FFFF0000"/>
        <rFont val="宋体"/>
        <family val="0"/>
        <charset val="134"/>
      </rPr>
      <t xml:space="preserve">鉴定残（无塑封）1</t>
    </r>
  </si>
  <si>
    <t xml:space="preserve">78A102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</si>
  <si>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定制无暇粉底液 </t>
    </r>
    <r>
      <rPr>
        <sz val="10"/>
        <color rgb="FF000000"/>
        <rFont val="Microsoft YaHei"/>
        <family val="2"/>
        <charset val="134"/>
      </rPr>
      <t xml:space="preserve">NC12</t>
    </r>
    <r>
      <rPr>
        <sz val="10"/>
        <color rgb="FF000000"/>
        <rFont val="宋体"/>
        <family val="0"/>
        <charset val="134"/>
      </rPr>
      <t xml:space="preserve">色号</t>
    </r>
    <r>
      <rPr>
        <sz val="10"/>
        <color rgb="FF000000"/>
        <rFont val="Microsoft YaHei"/>
        <family val="2"/>
        <charset val="134"/>
      </rPr>
      <t xml:space="preserve">2.0 30ml</t>
    </r>
  </si>
  <si>
    <t xml:space="preserve">773602643387</t>
  </si>
  <si>
    <t xml:space="preserve">AA5</t>
  </si>
  <si>
    <t xml:space="preserve">115-260714-114C</t>
  </si>
  <si>
    <t xml:space="preserve">115-260714-116C</t>
  </si>
  <si>
    <t xml:space="preserve">AA3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</si>
  <si>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Microsoft YaHei"/>
        <family val="2"/>
        <charset val="134"/>
      </rPr>
      <t xml:space="preserve">1C1 30ml</t>
    </r>
  </si>
  <si>
    <t xml:space="preserve">887167495203</t>
  </si>
  <si>
    <t xml:space="preserve">变形1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</si>
  <si>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Microsoft YaHei"/>
        <family val="2"/>
        <charset val="134"/>
      </rPr>
      <t xml:space="preserve">1W1 30ml</t>
    </r>
  </si>
  <si>
    <t xml:space="preserve">887167495098</t>
  </si>
  <si>
    <t xml:space="preserve">B45</t>
  </si>
  <si>
    <t xml:space="preserve">C75</t>
  </si>
  <si>
    <t xml:space="preserve">效期模糊1</t>
  </si>
  <si>
    <t xml:space="preserve">E75</t>
  </si>
  <si>
    <t xml:space="preserve">A65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</si>
  <si>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Microsoft YaHei"/>
        <family val="2"/>
        <charset val="134"/>
      </rPr>
      <t xml:space="preserve">1W2 30ml</t>
    </r>
  </si>
  <si>
    <t xml:space="preserve">887167495128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</si>
  <si>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Microsoft YaHei"/>
        <family val="2"/>
        <charset val="134"/>
      </rPr>
      <t xml:space="preserve">2C0 30ml</t>
    </r>
  </si>
  <si>
    <t xml:space="preserve">887167495180</t>
  </si>
  <si>
    <t xml:space="preserve">B26</t>
  </si>
  <si>
    <t xml:space="preserve">A26</t>
  </si>
  <si>
    <t xml:space="preserve">40Z110</t>
  </si>
  <si>
    <t xml:space="preserve">磨损1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</si>
  <si>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智妍滋润面霜 </t>
    </r>
    <r>
      <rPr>
        <sz val="10"/>
        <color rgb="FF000000"/>
        <rFont val="Microsoft YaHei"/>
        <family val="2"/>
        <charset val="134"/>
      </rPr>
      <t xml:space="preserve">75ml</t>
    </r>
  </si>
  <si>
    <t xml:space="preserve">887167539525</t>
  </si>
  <si>
    <t xml:space="preserve">D65</t>
  </si>
  <si>
    <t xml:space="preserve">D75</t>
  </si>
  <si>
    <t xml:space="preserve">A75</t>
  </si>
  <si>
    <t xml:space="preserve">B85</t>
  </si>
  <si>
    <t xml:space="preserve">DA5</t>
  </si>
  <si>
    <t xml:space="preserve">BA5</t>
  </si>
  <si>
    <t xml:space="preserve">Estee Lauder 雅诗兰黛 DW粉底液二代 1C0 30ml /串货多货</t>
  </si>
  <si>
    <t xml:space="preserve">887167496385</t>
  </si>
  <si>
    <t xml:space="preserve">串货多货</t>
  </si>
  <si>
    <t xml:space="preserve">887167495555</t>
  </si>
  <si>
    <t xml:space="preserve">，增值打印贴条码530件，大箱拆小箱58件，
拆套2支装84套/168件，套海绵头196件，打印贴箱唛302件，换封口贴32件，撕封口贴30件/60个</t>
  </si>
</sst>
</file>

<file path=xl/styles.xml><?xml version="1.0" encoding="utf-8"?>
<styleSheet xmlns="http://schemas.openxmlformats.org/spreadsheetml/2006/main">
  <numFmts count="9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  <numFmt numFmtId="172" formatCode="0.00_ "/>
  </numFmts>
  <fonts count="19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Microsoft YaHei"/>
      <family val="2"/>
      <charset val="134"/>
    </font>
    <font>
      <sz val="10"/>
      <name val="宋体"/>
      <family val="0"/>
      <charset val="134"/>
    </font>
    <font>
      <b val="true"/>
      <sz val="10"/>
      <color rgb="FF000000"/>
      <name val="微软雅黑"/>
      <family val="2"/>
      <charset val="134"/>
    </font>
    <font>
      <sz val="11"/>
      <color rgb="FFFF0000"/>
      <name val="宋体"/>
      <family val="0"/>
      <charset val="134"/>
    </font>
    <font>
      <sz val="10"/>
      <color rgb="FFFF0000"/>
      <name val="Microsoft YaHei"/>
      <family val="2"/>
      <charset val="134"/>
    </font>
    <font>
      <sz val="10"/>
      <color rgb="FF00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3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4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15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6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17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72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15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70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4">
    <dxf>
      <fill>
        <patternFill patternType="solid">
          <fgColor rgb="FFFFFFCC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0000"/>
          <bgColor rgb="FFFFFFFF"/>
        </patternFill>
      </fill>
    </dxf>
    <dxf>
      <fill>
        <patternFill patternType="solid">
          <fgColor rgb="FFFF0000"/>
        </patternFill>
      </fill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417960</xdr:colOff>
      <xdr:row>47</xdr:row>
      <xdr:rowOff>19800</xdr:rowOff>
    </xdr:from>
    <xdr:to>
      <xdr:col>16</xdr:col>
      <xdr:colOff>777960</xdr:colOff>
      <xdr:row>47</xdr:row>
      <xdr:rowOff>543600</xdr:rowOff>
    </xdr:to>
    <xdr:pic>
      <xdr:nvPicPr>
        <xdr:cNvPr id="0" name="ID_0B7609E1B823450A99D6BDE27F23CBC7" descr=""/>
        <xdr:cNvPicPr/>
      </xdr:nvPicPr>
      <xdr:blipFill>
        <a:blip r:embed="rId1"/>
        <a:stretch/>
      </xdr:blipFill>
      <xdr:spPr>
        <a:xfrm>
          <a:off x="15014160" y="25035480"/>
          <a:ext cx="36000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42480</xdr:colOff>
      <xdr:row>47</xdr:row>
      <xdr:rowOff>28440</xdr:rowOff>
    </xdr:from>
    <xdr:to>
      <xdr:col>16</xdr:col>
      <xdr:colOff>403200</xdr:colOff>
      <xdr:row>47</xdr:row>
      <xdr:rowOff>552240</xdr:rowOff>
    </xdr:to>
    <xdr:pic>
      <xdr:nvPicPr>
        <xdr:cNvPr id="1" name="ID_F72F2A3AF6F04D489797094E1E735A50" descr=""/>
        <xdr:cNvPicPr/>
      </xdr:nvPicPr>
      <xdr:blipFill>
        <a:blip r:embed="rId2"/>
        <a:stretch/>
      </xdr:blipFill>
      <xdr:spPr>
        <a:xfrm>
          <a:off x="14638680" y="25044120"/>
          <a:ext cx="36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218520</xdr:colOff>
      <xdr:row>47</xdr:row>
      <xdr:rowOff>48240</xdr:rowOff>
    </xdr:from>
    <xdr:to>
      <xdr:col>17</xdr:col>
      <xdr:colOff>489600</xdr:colOff>
      <xdr:row>48</xdr:row>
      <xdr:rowOff>12960</xdr:rowOff>
    </xdr:to>
    <xdr:pic>
      <xdr:nvPicPr>
        <xdr:cNvPr id="2" name="ID_A6E08B1AE64D4915A44E3D253FBE14B6" descr=""/>
        <xdr:cNvPicPr/>
      </xdr:nvPicPr>
      <xdr:blipFill>
        <a:blip r:embed="rId3"/>
        <a:stretch/>
      </xdr:blipFill>
      <xdr:spPr>
        <a:xfrm>
          <a:off x="15826680" y="25063920"/>
          <a:ext cx="27108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74</xdr:row>
      <xdr:rowOff>19800</xdr:rowOff>
    </xdr:from>
    <xdr:to>
      <xdr:col>16</xdr:col>
      <xdr:colOff>646200</xdr:colOff>
      <xdr:row>74</xdr:row>
      <xdr:rowOff>543600</xdr:rowOff>
    </xdr:to>
    <xdr:pic>
      <xdr:nvPicPr>
        <xdr:cNvPr id="3" name="ID_C47E9B634DC34630B4EE55374A37174E" descr=""/>
        <xdr:cNvPicPr/>
      </xdr:nvPicPr>
      <xdr:blipFill>
        <a:blip r:embed="rId4"/>
        <a:stretch/>
      </xdr:blipFill>
      <xdr:spPr>
        <a:xfrm>
          <a:off x="14971680" y="4012308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45</xdr:row>
      <xdr:rowOff>19800</xdr:rowOff>
    </xdr:from>
    <xdr:to>
      <xdr:col>16</xdr:col>
      <xdr:colOff>646200</xdr:colOff>
      <xdr:row>45</xdr:row>
      <xdr:rowOff>543600</xdr:rowOff>
    </xdr:to>
    <xdr:pic>
      <xdr:nvPicPr>
        <xdr:cNvPr id="4" name="ID_5705F1ECA14949CF8874A4E18222BF21" descr=""/>
        <xdr:cNvPicPr/>
      </xdr:nvPicPr>
      <xdr:blipFill>
        <a:blip r:embed="rId5"/>
        <a:stretch/>
      </xdr:blipFill>
      <xdr:spPr>
        <a:xfrm>
          <a:off x="14971680" y="2391804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20</xdr:row>
      <xdr:rowOff>19800</xdr:rowOff>
    </xdr:from>
    <xdr:to>
      <xdr:col>16</xdr:col>
      <xdr:colOff>646200</xdr:colOff>
      <xdr:row>20</xdr:row>
      <xdr:rowOff>543600</xdr:rowOff>
    </xdr:to>
    <xdr:pic>
      <xdr:nvPicPr>
        <xdr:cNvPr id="5" name="ID_61456E8298D640B5AC133A41BD3AF21A" descr=""/>
        <xdr:cNvPicPr/>
      </xdr:nvPicPr>
      <xdr:blipFill>
        <a:blip r:embed="rId6"/>
        <a:stretch/>
      </xdr:blipFill>
      <xdr:spPr>
        <a:xfrm>
          <a:off x="14971680" y="994788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34</xdr:row>
      <xdr:rowOff>19440</xdr:rowOff>
    </xdr:from>
    <xdr:to>
      <xdr:col>16</xdr:col>
      <xdr:colOff>646200</xdr:colOff>
      <xdr:row>34</xdr:row>
      <xdr:rowOff>543240</xdr:rowOff>
    </xdr:to>
    <xdr:pic>
      <xdr:nvPicPr>
        <xdr:cNvPr id="6" name="ID_A672038ED56A404AA11529FFD0AD0803" descr=""/>
        <xdr:cNvPicPr/>
      </xdr:nvPicPr>
      <xdr:blipFill>
        <a:blip r:embed="rId7"/>
        <a:stretch/>
      </xdr:blipFill>
      <xdr:spPr>
        <a:xfrm>
          <a:off x="14971680" y="1777104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62</xdr:row>
      <xdr:rowOff>19440</xdr:rowOff>
    </xdr:from>
    <xdr:to>
      <xdr:col>16</xdr:col>
      <xdr:colOff>646200</xdr:colOff>
      <xdr:row>62</xdr:row>
      <xdr:rowOff>543600</xdr:rowOff>
    </xdr:to>
    <xdr:pic>
      <xdr:nvPicPr>
        <xdr:cNvPr id="7" name="ID_4471FC29B0CE4CD6900F38DDD6748BBC" descr=""/>
        <xdr:cNvPicPr/>
      </xdr:nvPicPr>
      <xdr:blipFill>
        <a:blip r:embed="rId8"/>
        <a:stretch/>
      </xdr:blipFill>
      <xdr:spPr>
        <a:xfrm>
          <a:off x="14971680" y="33417360"/>
          <a:ext cx="270720" cy="52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56</xdr:row>
      <xdr:rowOff>19800</xdr:rowOff>
    </xdr:from>
    <xdr:to>
      <xdr:col>16</xdr:col>
      <xdr:colOff>646200</xdr:colOff>
      <xdr:row>56</xdr:row>
      <xdr:rowOff>543600</xdr:rowOff>
    </xdr:to>
    <xdr:pic>
      <xdr:nvPicPr>
        <xdr:cNvPr id="8" name="ID_8F85602EB66647D7A9C1132695CC8F5F" descr=""/>
        <xdr:cNvPicPr/>
      </xdr:nvPicPr>
      <xdr:blipFill>
        <a:blip r:embed="rId9"/>
        <a:stretch/>
      </xdr:blipFill>
      <xdr:spPr>
        <a:xfrm>
          <a:off x="14971680" y="3006468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59</xdr:row>
      <xdr:rowOff>19800</xdr:rowOff>
    </xdr:from>
    <xdr:to>
      <xdr:col>16</xdr:col>
      <xdr:colOff>646200</xdr:colOff>
      <xdr:row>59</xdr:row>
      <xdr:rowOff>543600</xdr:rowOff>
    </xdr:to>
    <xdr:pic>
      <xdr:nvPicPr>
        <xdr:cNvPr id="9" name="ID_FFE665DD25E3480A89D49363E3C7EC63" descr=""/>
        <xdr:cNvPicPr/>
      </xdr:nvPicPr>
      <xdr:blipFill>
        <a:blip r:embed="rId10"/>
        <a:stretch/>
      </xdr:blipFill>
      <xdr:spPr>
        <a:xfrm>
          <a:off x="14971680" y="3174120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24</xdr:row>
      <xdr:rowOff>19800</xdr:rowOff>
    </xdr:from>
    <xdr:to>
      <xdr:col>16</xdr:col>
      <xdr:colOff>646200</xdr:colOff>
      <xdr:row>24</xdr:row>
      <xdr:rowOff>543600</xdr:rowOff>
    </xdr:to>
    <xdr:pic>
      <xdr:nvPicPr>
        <xdr:cNvPr id="10" name="ID_B2B6CA2FE0454CEC897C03F9D30E5CDB" descr=""/>
        <xdr:cNvPicPr/>
      </xdr:nvPicPr>
      <xdr:blipFill>
        <a:blip r:embed="rId11"/>
        <a:stretch/>
      </xdr:blipFill>
      <xdr:spPr>
        <a:xfrm>
          <a:off x="14971680" y="12183120"/>
          <a:ext cx="270720" cy="5238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375480</xdr:colOff>
      <xdr:row>70</xdr:row>
      <xdr:rowOff>19440</xdr:rowOff>
    </xdr:from>
    <xdr:to>
      <xdr:col>16</xdr:col>
      <xdr:colOff>646200</xdr:colOff>
      <xdr:row>70</xdr:row>
      <xdr:rowOff>543240</xdr:rowOff>
    </xdr:to>
    <xdr:pic>
      <xdr:nvPicPr>
        <xdr:cNvPr id="11" name="ID_BBE69FA7D16D47D5A23A3729826A5212" descr=""/>
        <xdr:cNvPicPr/>
      </xdr:nvPicPr>
      <xdr:blipFill>
        <a:blip r:embed="rId12"/>
        <a:stretch/>
      </xdr:blipFill>
      <xdr:spPr>
        <a:xfrm>
          <a:off x="14971680" y="37887840"/>
          <a:ext cx="270720" cy="5238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107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6" activePane="bottomLeft" state="frozen"/>
      <selection pane="topLeft" activeCell="A1" activeCellId="0" sqref="A1"/>
      <selection pane="bottomLeft" activeCell="O81" activeCellId="0" sqref="O81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2" width="17.87"/>
    <col collapsed="false" customWidth="true" hidden="false" outlineLevel="0" max="5" min="5" style="1" width="10.12"/>
    <col collapsed="false" customWidth="true" hidden="false" outlineLevel="0" max="6" min="6" style="3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4" width="11.49"/>
    <col collapsed="false" customWidth="true" hidden="false" outlineLevel="0" max="15" min="15" style="5" width="18.62"/>
    <col collapsed="false" customWidth="true" hidden="false" outlineLevel="0" max="16" min="16" style="6" width="17.88"/>
    <col collapsed="false" customWidth="true" hidden="false" outlineLevel="0" max="255" min="17" style="6" width="14.49"/>
  </cols>
  <sheetData>
    <row r="1" s="8" customFormat="true" ht="28.5" hidden="false" customHeight="true" outlineLevel="0" collapsed="false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  <c r="M1" s="7"/>
      <c r="N1" s="7"/>
      <c r="O1" s="7"/>
    </row>
    <row r="2" s="8" customFormat="true" ht="28.5" hidden="false" customHeight="true" outlineLevel="0" collapsed="false">
      <c r="A2" s="9" t="s">
        <v>1</v>
      </c>
      <c r="B2" s="9"/>
      <c r="C2" s="9"/>
      <c r="D2" s="9"/>
      <c r="E2" s="9"/>
      <c r="F2" s="9"/>
      <c r="G2" s="9" t="s">
        <v>2</v>
      </c>
      <c r="H2" s="9"/>
      <c r="I2" s="9"/>
      <c r="J2" s="9"/>
      <c r="K2" s="9"/>
      <c r="L2" s="10" t="s">
        <v>3</v>
      </c>
      <c r="M2" s="10"/>
      <c r="N2" s="11" t="s">
        <v>4</v>
      </c>
      <c r="O2" s="11"/>
    </row>
    <row r="3" s="8" customFormat="true" ht="27.75" hidden="false" customHeight="true" outlineLevel="0" collapsed="false">
      <c r="A3" s="9" t="s">
        <v>5</v>
      </c>
      <c r="B3" s="9"/>
      <c r="C3" s="9"/>
      <c r="D3" s="9"/>
      <c r="E3" s="9"/>
      <c r="F3" s="9"/>
      <c r="G3" s="9" t="s">
        <v>6</v>
      </c>
      <c r="H3" s="9"/>
      <c r="I3" s="9"/>
      <c r="J3" s="9"/>
      <c r="K3" s="9"/>
      <c r="L3" s="12" t="s">
        <v>7</v>
      </c>
      <c r="M3" s="12"/>
      <c r="N3" s="11" t="s">
        <v>4</v>
      </c>
      <c r="O3" s="11"/>
    </row>
    <row r="4" s="8" customFormat="true" ht="22.5" hidden="false" customHeight="true" outlineLevel="0" collapsed="false">
      <c r="A4" s="13" t="s">
        <v>8</v>
      </c>
      <c r="B4" s="13"/>
      <c r="C4" s="14" t="s">
        <v>9</v>
      </c>
      <c r="D4" s="15" t="s">
        <v>10</v>
      </c>
      <c r="E4" s="14"/>
      <c r="F4" s="16" t="n">
        <f aca="false">SUM(F5:F557)</f>
        <v>10657</v>
      </c>
      <c r="G4" s="16"/>
      <c r="H4" s="16" t="n">
        <f aca="false">SUM(H5:H557)</f>
        <v>10601</v>
      </c>
      <c r="I4" s="16" t="n">
        <f aca="false">SUM(I5:I557)</f>
        <v>47</v>
      </c>
      <c r="J4" s="16" t="n">
        <f aca="false">SUM(J5:J557)</f>
        <v>9</v>
      </c>
      <c r="K4" s="16" t="n">
        <f aca="false">SUM(K5:K557)</f>
        <v>2</v>
      </c>
      <c r="L4" s="12" t="s">
        <v>11</v>
      </c>
      <c r="M4" s="12"/>
      <c r="N4" s="12" t="s">
        <v>12</v>
      </c>
      <c r="O4" s="12"/>
    </row>
    <row r="5" s="8" customFormat="true" ht="22.5" hidden="false" customHeight="true" outlineLevel="0" collapsed="false">
      <c r="A5" s="12" t="s">
        <v>13</v>
      </c>
      <c r="B5" s="12" t="s">
        <v>14</v>
      </c>
      <c r="C5" s="12" t="s">
        <v>15</v>
      </c>
      <c r="D5" s="17" t="s">
        <v>16</v>
      </c>
      <c r="E5" s="18" t="s">
        <v>17</v>
      </c>
      <c r="F5" s="12" t="s">
        <v>18</v>
      </c>
      <c r="G5" s="12" t="s">
        <v>19</v>
      </c>
      <c r="H5" s="12" t="s">
        <v>20</v>
      </c>
      <c r="I5" s="12" t="s">
        <v>21</v>
      </c>
      <c r="J5" s="12" t="s">
        <v>22</v>
      </c>
      <c r="K5" s="12" t="s">
        <v>23</v>
      </c>
      <c r="L5" s="12" t="s">
        <v>24</v>
      </c>
      <c r="M5" s="19" t="s">
        <v>25</v>
      </c>
      <c r="N5" s="19" t="s">
        <v>26</v>
      </c>
      <c r="O5" s="19" t="s">
        <v>27</v>
      </c>
    </row>
    <row r="6" s="8" customFormat="true" ht="44" hidden="false" customHeight="true" outlineLevel="0" collapsed="false">
      <c r="A6" s="20" t="n">
        <v>1</v>
      </c>
      <c r="B6" s="21" t="str">
        <f aca="false">IF(C6&lt;&gt;"",$N$3,"")</f>
        <v>20260725</v>
      </c>
      <c r="C6" s="22" t="s">
        <v>28</v>
      </c>
      <c r="D6" s="23" t="s">
        <v>29</v>
      </c>
      <c r="E6" s="24"/>
      <c r="F6" s="20" t="n">
        <v>200</v>
      </c>
      <c r="G6" s="20" t="n">
        <v>30</v>
      </c>
      <c r="H6" s="21" t="n">
        <v>83</v>
      </c>
      <c r="I6" s="21" t="n">
        <v>1</v>
      </c>
      <c r="J6" s="21"/>
      <c r="K6" s="21"/>
      <c r="L6" s="20" t="n">
        <v>0.24</v>
      </c>
      <c r="M6" s="25" t="s">
        <v>30</v>
      </c>
      <c r="N6" s="26" t="inlineStr">
        <is>
          <t>2028-11-01</t>
        </is>
      </c>
      <c r="O6" s="27" t="s">
        <v>31</v>
      </c>
      <c r="P6" s="28" t="s">
        <v>32</v>
      </c>
    </row>
    <row r="7" s="8" customFormat="true" ht="44" hidden="false" customHeight="true" outlineLevel="0" collapsed="false">
      <c r="A7" s="20"/>
      <c r="B7" s="21" t="str">
        <f aca="false">IF(C7&lt;&gt;"",$N$3,"")</f>
        <v>20260725</v>
      </c>
      <c r="C7" s="22" t="s">
        <v>28</v>
      </c>
      <c r="D7" s="23" t="s">
        <v>29</v>
      </c>
      <c r="E7" s="24"/>
      <c r="F7" s="20"/>
      <c r="G7" s="20"/>
      <c r="H7" s="21" t="n">
        <v>115</v>
      </c>
      <c r="I7" s="21" t="n">
        <v>1</v>
      </c>
      <c r="J7" s="21"/>
      <c r="K7" s="21"/>
      <c r="L7" s="20"/>
      <c r="M7" s="25" t="s">
        <v>33</v>
      </c>
      <c r="N7" s="26" t="inlineStr">
        <is>
          <t>2028-08-01</t>
        </is>
      </c>
      <c r="O7" s="27" t="s">
        <v>31</v>
      </c>
      <c r="P7" s="28" t="s">
        <v>32</v>
      </c>
    </row>
    <row r="8" s="8" customFormat="true" ht="44" hidden="false" customHeight="true" outlineLevel="0" collapsed="false">
      <c r="A8" s="20" t="n">
        <v>2</v>
      </c>
      <c r="B8" s="21" t="str">
        <f aca="false">IF(C8&lt;&gt;"",$N$3,"")</f>
        <v>20260725</v>
      </c>
      <c r="C8" s="22" t="s">
        <v>34</v>
      </c>
      <c r="D8" s="29" t="s">
        <v>35</v>
      </c>
      <c r="E8" s="24"/>
      <c r="F8" s="20" t="n">
        <v>100</v>
      </c>
      <c r="G8" s="20" t="s">
        <v>36</v>
      </c>
      <c r="H8" s="21" t="n">
        <v>12</v>
      </c>
      <c r="I8" s="21"/>
      <c r="J8" s="21"/>
      <c r="K8" s="21"/>
      <c r="L8" s="20" t="n">
        <v>0.03</v>
      </c>
      <c r="M8" s="25" t="s">
        <v>37</v>
      </c>
      <c r="N8" s="26" t="inlineStr">
        <is>
          <t>2028-01-01</t>
        </is>
      </c>
      <c r="O8" s="27" t="s">
        <v>31</v>
      </c>
    </row>
    <row r="9" s="8" customFormat="true" ht="44" hidden="false" customHeight="true" outlineLevel="0" collapsed="false">
      <c r="A9" s="20"/>
      <c r="B9" s="21"/>
      <c r="C9" s="22" t="s">
        <v>34</v>
      </c>
      <c r="D9" s="23" t="s">
        <v>35</v>
      </c>
      <c r="E9" s="24"/>
      <c r="F9" s="20"/>
      <c r="G9" s="20"/>
      <c r="H9" s="21" t="n">
        <v>14</v>
      </c>
      <c r="I9" s="21"/>
      <c r="J9" s="21"/>
      <c r="K9" s="21"/>
      <c r="L9" s="20"/>
      <c r="M9" s="25" t="s">
        <v>38</v>
      </c>
      <c r="N9" s="26" t="inlineStr">
        <is>
          <t>2028-04-01</t>
        </is>
      </c>
      <c r="O9" s="27" t="s">
        <v>31</v>
      </c>
    </row>
    <row r="10" s="8" customFormat="true" ht="44" hidden="false" customHeight="true" outlineLevel="0" collapsed="false">
      <c r="A10" s="20"/>
      <c r="B10" s="21" t="str">
        <f aca="false">IF(C10&lt;&gt;"",$N$3,"")</f>
        <v>20260725</v>
      </c>
      <c r="C10" s="22" t="s">
        <v>34</v>
      </c>
      <c r="D10" s="23" t="s">
        <v>35</v>
      </c>
      <c r="E10" s="24"/>
      <c r="F10" s="20"/>
      <c r="G10" s="20"/>
      <c r="H10" s="21" t="n">
        <v>74</v>
      </c>
      <c r="I10" s="21"/>
      <c r="J10" s="21"/>
      <c r="K10" s="21"/>
      <c r="L10" s="20"/>
      <c r="M10" s="25" t="s">
        <v>39</v>
      </c>
      <c r="N10" s="26" t="inlineStr">
        <is>
          <t>2028-01-01</t>
        </is>
      </c>
      <c r="O10" s="27" t="s">
        <v>31</v>
      </c>
    </row>
    <row r="11" s="8" customFormat="true" ht="42" hidden="false" customHeight="true" outlineLevel="0" collapsed="false">
      <c r="A11" s="20" t="n">
        <v>3</v>
      </c>
      <c r="B11" s="21" t="str">
        <f aca="false">IF(C11&lt;&gt;"",$N$3,"")</f>
        <v>20260725</v>
      </c>
      <c r="C11" s="24" t="s">
        <v>40</v>
      </c>
      <c r="D11" s="24" t="s">
        <v>41</v>
      </c>
      <c r="E11" s="24"/>
      <c r="F11" s="20" t="n">
        <v>400</v>
      </c>
      <c r="G11" s="20" t="s">
        <v>36</v>
      </c>
      <c r="H11" s="21" t="n">
        <v>15</v>
      </c>
      <c r="I11" s="21"/>
      <c r="J11" s="21"/>
      <c r="K11" s="21"/>
      <c r="L11" s="20" t="n">
        <v>0.08</v>
      </c>
      <c r="M11" s="25" t="s">
        <v>42</v>
      </c>
      <c r="N11" s="26" t="inlineStr">
        <is>
          <t>2028-05-01</t>
        </is>
      </c>
      <c r="O11" s="27" t="s">
        <v>31</v>
      </c>
    </row>
    <row r="12" s="8" customFormat="true" ht="42" hidden="false" customHeight="true" outlineLevel="0" collapsed="false">
      <c r="A12" s="20"/>
      <c r="B12" s="21" t="str">
        <f aca="false">IF(C12&lt;&gt;"",$N$3,"")</f>
        <v>20260725</v>
      </c>
      <c r="C12" s="24" t="s">
        <v>40</v>
      </c>
      <c r="D12" s="24" t="s">
        <v>41</v>
      </c>
      <c r="E12" s="24"/>
      <c r="F12" s="20"/>
      <c r="G12" s="20"/>
      <c r="H12" s="21" t="n">
        <v>68</v>
      </c>
      <c r="I12" s="21"/>
      <c r="J12" s="21"/>
      <c r="K12" s="21"/>
      <c r="L12" s="20"/>
      <c r="M12" s="25" t="s">
        <v>43</v>
      </c>
      <c r="N12" s="26" t="inlineStr">
        <is>
          <t>2028-03-01</t>
        </is>
      </c>
      <c r="O12" s="27" t="s">
        <v>31</v>
      </c>
    </row>
    <row r="13" s="8" customFormat="true" ht="42" hidden="false" customHeight="true" outlineLevel="0" collapsed="false">
      <c r="A13" s="20"/>
      <c r="B13" s="21" t="str">
        <f aca="false">IF(C13&lt;&gt;"",$N$3,"")</f>
        <v>20260725</v>
      </c>
      <c r="C13" s="24" t="s">
        <v>40</v>
      </c>
      <c r="D13" s="24" t="s">
        <v>41</v>
      </c>
      <c r="E13" s="24"/>
      <c r="F13" s="20"/>
      <c r="G13" s="20"/>
      <c r="H13" s="21" t="n">
        <v>101</v>
      </c>
      <c r="I13" s="21"/>
      <c r="J13" s="21"/>
      <c r="K13" s="21"/>
      <c r="L13" s="20"/>
      <c r="M13" s="25" t="s">
        <v>38</v>
      </c>
      <c r="N13" s="26" t="inlineStr">
        <is>
          <t>2028-04-01</t>
        </is>
      </c>
      <c r="O13" s="27" t="s">
        <v>31</v>
      </c>
    </row>
    <row r="14" s="8" customFormat="true" ht="42" hidden="false" customHeight="true" outlineLevel="0" collapsed="false">
      <c r="A14" s="20"/>
      <c r="B14" s="21" t="str">
        <f aca="false">IF(C14&lt;&gt;"",$N$3,"")</f>
        <v>20260725</v>
      </c>
      <c r="C14" s="24" t="s">
        <v>40</v>
      </c>
      <c r="D14" s="24" t="s">
        <v>41</v>
      </c>
      <c r="E14" s="24"/>
      <c r="F14" s="20"/>
      <c r="G14" s="20"/>
      <c r="H14" s="21" t="n">
        <v>216</v>
      </c>
      <c r="I14" s="21"/>
      <c r="J14" s="21"/>
      <c r="K14" s="21"/>
      <c r="L14" s="20"/>
      <c r="M14" s="25" t="s">
        <v>44</v>
      </c>
      <c r="N14" s="26" t="inlineStr">
        <is>
          <t>2028-05-01</t>
        </is>
      </c>
      <c r="O14" s="27" t="s">
        <v>31</v>
      </c>
    </row>
    <row r="15" s="8" customFormat="true" ht="44" hidden="false" customHeight="true" outlineLevel="0" collapsed="false">
      <c r="A15" s="21" t="n">
        <v>5</v>
      </c>
      <c r="B15" s="21" t="str">
        <f aca="false">IF(C15&lt;&gt;"",$N$3,"")</f>
        <v>20260725</v>
      </c>
      <c r="C15" s="24" t="s">
        <v>45</v>
      </c>
      <c r="D15" s="24" t="s">
        <v>46</v>
      </c>
      <c r="E15" s="24"/>
      <c r="F15" s="21" t="n">
        <v>2700</v>
      </c>
      <c r="G15" s="21" t="n">
        <v>45</v>
      </c>
      <c r="H15" s="21" t="n">
        <v>2700</v>
      </c>
      <c r="I15" s="21"/>
      <c r="J15" s="21"/>
      <c r="K15" s="21"/>
      <c r="L15" s="21"/>
      <c r="M15" s="25" t="s">
        <v>47</v>
      </c>
      <c r="N15" s="26" t="inlineStr">
        <is>
          <t>2029-01-01</t>
        </is>
      </c>
      <c r="O15" s="30" t="s">
        <v>48</v>
      </c>
    </row>
    <row r="16" s="8" customFormat="true" ht="44" hidden="false" customHeight="true" outlineLevel="0" collapsed="false">
      <c r="A16" s="20" t="n">
        <v>6</v>
      </c>
      <c r="B16" s="21" t="str">
        <f aca="false">IF(C16&lt;&gt;"",$N$3,"")</f>
        <v>20260725</v>
      </c>
      <c r="C16" s="24" t="s">
        <v>49</v>
      </c>
      <c r="D16" s="24" t="n">
        <v>3666057030901</v>
      </c>
      <c r="E16" s="24"/>
      <c r="F16" s="20" t="n">
        <v>115</v>
      </c>
      <c r="G16" s="20" t="s">
        <v>36</v>
      </c>
      <c r="H16" s="21" t="n">
        <v>21</v>
      </c>
      <c r="I16" s="21"/>
      <c r="J16" s="21"/>
      <c r="K16" s="21"/>
      <c r="L16" s="20" t="s">
        <v>36</v>
      </c>
      <c r="M16" s="25" t="s">
        <v>50</v>
      </c>
      <c r="N16" s="26" t="inlineStr">
        <is>
          <t>2028-10-08</t>
        </is>
      </c>
      <c r="O16" s="27" t="s">
        <v>51</v>
      </c>
    </row>
    <row r="17" s="8" customFormat="true" ht="44" hidden="false" customHeight="true" outlineLevel="0" collapsed="false">
      <c r="A17" s="20"/>
      <c r="B17" s="21" t="str">
        <f aca="false">IF(C17&lt;&gt;"",$N$3,"")</f>
        <v>20260725</v>
      </c>
      <c r="C17" s="24" t="s">
        <v>49</v>
      </c>
      <c r="D17" s="24" t="s">
        <v>52</v>
      </c>
      <c r="E17" s="24"/>
      <c r="F17" s="20"/>
      <c r="G17" s="20"/>
      <c r="H17" s="21" t="n">
        <v>94</v>
      </c>
      <c r="I17" s="21"/>
      <c r="J17" s="21"/>
      <c r="K17" s="21"/>
      <c r="L17" s="20"/>
      <c r="M17" s="25" t="s">
        <v>53</v>
      </c>
      <c r="N17" s="26" t="inlineStr">
        <is>
          <t>2028-12-10</t>
        </is>
      </c>
      <c r="O17" s="27" t="s">
        <v>51</v>
      </c>
    </row>
    <row r="18" s="8" customFormat="true" ht="44" hidden="false" customHeight="true" outlineLevel="0" collapsed="false">
      <c r="A18" s="20" t="n">
        <v>7</v>
      </c>
      <c r="B18" s="21" t="str">
        <f aca="false">IF(C18&lt;&gt;"",$N$3,"")</f>
        <v>20260725</v>
      </c>
      <c r="C18" s="24" t="s">
        <v>54</v>
      </c>
      <c r="D18" s="24" t="s">
        <v>55</v>
      </c>
      <c r="E18" s="24"/>
      <c r="F18" s="20" t="n">
        <v>172</v>
      </c>
      <c r="G18" s="20" t="n">
        <v>30</v>
      </c>
      <c r="H18" s="21" t="n">
        <v>163</v>
      </c>
      <c r="I18" s="21"/>
      <c r="J18" s="21"/>
      <c r="K18" s="21"/>
      <c r="L18" s="20" t="s">
        <v>36</v>
      </c>
      <c r="M18" s="25" t="s">
        <v>56</v>
      </c>
      <c r="N18" s="26" t="inlineStr">
        <is>
          <t>2028-11-26</t>
        </is>
      </c>
      <c r="O18" s="27" t="s">
        <v>51</v>
      </c>
    </row>
    <row r="19" s="8" customFormat="true" ht="44" hidden="false" customHeight="true" outlineLevel="0" collapsed="false">
      <c r="A19" s="20"/>
      <c r="B19" s="21" t="str">
        <f aca="false">IF(C19&lt;&gt;"",$N$3,"")</f>
        <v>20260725</v>
      </c>
      <c r="C19" s="24" t="s">
        <v>54</v>
      </c>
      <c r="D19" s="24" t="s">
        <v>55</v>
      </c>
      <c r="E19" s="24"/>
      <c r="F19" s="20"/>
      <c r="G19" s="20"/>
      <c r="H19" s="21" t="n">
        <v>9</v>
      </c>
      <c r="I19" s="21"/>
      <c r="J19" s="21"/>
      <c r="K19" s="21"/>
      <c r="L19" s="20"/>
      <c r="M19" s="25" t="s">
        <v>57</v>
      </c>
      <c r="N19" s="26" t="inlineStr">
        <is>
          <t>2028-10-15</t>
        </is>
      </c>
      <c r="O19" s="27" t="s">
        <v>51</v>
      </c>
    </row>
    <row r="20" s="8" customFormat="true" ht="44" hidden="false" customHeight="true" outlineLevel="0" collapsed="false">
      <c r="A20" s="21" t="n">
        <v>8</v>
      </c>
      <c r="B20" s="21" t="str">
        <f aca="false">IF(C20&lt;&gt;"",$N$3,"")</f>
        <v>20260725</v>
      </c>
      <c r="C20" s="24" t="s">
        <v>58</v>
      </c>
      <c r="D20" s="24" t="s">
        <v>59</v>
      </c>
      <c r="E20" s="24"/>
      <c r="F20" s="21" t="n">
        <v>76</v>
      </c>
      <c r="G20" s="21" t="s">
        <v>36</v>
      </c>
      <c r="H20" s="21" t="n">
        <v>76</v>
      </c>
      <c r="I20" s="21"/>
      <c r="J20" s="21"/>
      <c r="K20" s="21"/>
      <c r="L20" s="21" t="s">
        <v>36</v>
      </c>
      <c r="M20" s="25" t="s">
        <v>43</v>
      </c>
      <c r="N20" s="26" t="inlineStr">
        <is>
          <t>2028-03-01</t>
        </is>
      </c>
      <c r="O20" s="27" t="s">
        <v>51</v>
      </c>
    </row>
    <row r="21" s="8" customFormat="true" ht="44" hidden="false" customHeight="true" outlineLevel="0" collapsed="false">
      <c r="A21" s="21" t="n">
        <v>9</v>
      </c>
      <c r="B21" s="21" t="str">
        <f aca="false">IF(C21&lt;&gt;"",$N$3,"")</f>
        <v>20260725</v>
      </c>
      <c r="C21" s="24" t="s">
        <v>60</v>
      </c>
      <c r="D21" s="24" t="s">
        <v>61</v>
      </c>
      <c r="E21" s="24"/>
      <c r="F21" s="21" t="n">
        <v>68</v>
      </c>
      <c r="G21" s="21" t="n">
        <v>35</v>
      </c>
      <c r="H21" s="21" t="n">
        <v>62</v>
      </c>
      <c r="I21" s="21" t="n">
        <v>6</v>
      </c>
      <c r="J21" s="21"/>
      <c r="K21" s="21"/>
      <c r="L21" s="21" t="n">
        <v>0.27</v>
      </c>
      <c r="M21" s="25" t="s">
        <v>62</v>
      </c>
      <c r="N21" s="26" t="inlineStr">
        <is>
          <t>2027-11-01</t>
        </is>
      </c>
      <c r="O21" s="27" t="s">
        <v>63</v>
      </c>
      <c r="P21" s="8" t="s">
        <v>64</v>
      </c>
    </row>
    <row r="22" s="8" customFormat="true" ht="44" hidden="false" customHeight="true" outlineLevel="0" collapsed="false">
      <c r="A22" s="21" t="n">
        <v>10</v>
      </c>
      <c r="B22" s="21" t="str">
        <f aca="false">IF(C22&lt;&gt;"",$N$3,"")</f>
        <v>20260725</v>
      </c>
      <c r="C22" s="24" t="s">
        <v>65</v>
      </c>
      <c r="D22" s="24" t="s">
        <v>66</v>
      </c>
      <c r="E22" s="24"/>
      <c r="F22" s="21" t="n">
        <v>44</v>
      </c>
      <c r="G22" s="21" t="s">
        <v>36</v>
      </c>
      <c r="H22" s="21" t="n">
        <v>44</v>
      </c>
      <c r="I22" s="21"/>
      <c r="J22" s="21"/>
      <c r="K22" s="21"/>
      <c r="L22" s="21" t="s">
        <v>36</v>
      </c>
      <c r="M22" s="25" t="s">
        <v>67</v>
      </c>
      <c r="N22" s="26" t="inlineStr">
        <is>
          <t>2027-12-01</t>
        </is>
      </c>
      <c r="O22" s="27" t="s">
        <v>63</v>
      </c>
    </row>
    <row r="23" s="8" customFormat="true" ht="44" hidden="false" customHeight="true" outlineLevel="0" collapsed="false">
      <c r="A23" s="20" t="n">
        <v>11</v>
      </c>
      <c r="B23" s="21" t="str">
        <f aca="false">IF(C23&lt;&gt;"",$N$3,"")</f>
        <v>20260725</v>
      </c>
      <c r="C23" s="24" t="s">
        <v>68</v>
      </c>
      <c r="D23" s="24" t="s">
        <v>69</v>
      </c>
      <c r="E23" s="24"/>
      <c r="F23" s="20" t="n">
        <v>78</v>
      </c>
      <c r="G23" s="20" t="s">
        <v>36</v>
      </c>
      <c r="H23" s="21" t="n">
        <v>29</v>
      </c>
      <c r="I23" s="21"/>
      <c r="J23" s="31"/>
      <c r="K23" s="21"/>
      <c r="L23" s="20" t="s">
        <v>36</v>
      </c>
      <c r="M23" s="25" t="s">
        <v>70</v>
      </c>
      <c r="N23" s="26" t="inlineStr">
        <is>
          <t>2027-11-01</t>
        </is>
      </c>
      <c r="O23" s="27" t="s">
        <v>63</v>
      </c>
    </row>
    <row r="24" s="8" customFormat="true" ht="44" hidden="false" customHeight="true" outlineLevel="0" collapsed="false">
      <c r="A24" s="20"/>
      <c r="B24" s="21"/>
      <c r="C24" s="24" t="s">
        <v>68</v>
      </c>
      <c r="D24" s="24" t="s">
        <v>69</v>
      </c>
      <c r="E24" s="24"/>
      <c r="F24" s="20"/>
      <c r="G24" s="20"/>
      <c r="H24" s="21" t="n">
        <v>30</v>
      </c>
      <c r="I24" s="21"/>
      <c r="J24" s="31"/>
      <c r="K24" s="21"/>
      <c r="L24" s="20"/>
      <c r="M24" s="25" t="s">
        <v>71</v>
      </c>
      <c r="N24" s="26" t="inlineStr">
        <is>
          <t>2028-01-01</t>
        </is>
      </c>
      <c r="O24" s="27" t="s">
        <v>63</v>
      </c>
    </row>
    <row r="25" s="8" customFormat="true" ht="44" hidden="false" customHeight="true" outlineLevel="0" collapsed="false">
      <c r="A25" s="20"/>
      <c r="B25" s="21" t="str">
        <f aca="false">IF(C25&lt;&gt;"",$N$3,"")</f>
        <v>20260725</v>
      </c>
      <c r="C25" s="24" t="s">
        <v>68</v>
      </c>
      <c r="D25" s="24" t="n">
        <v>3614273793551</v>
      </c>
      <c r="E25" s="24"/>
      <c r="F25" s="20"/>
      <c r="G25" s="20"/>
      <c r="H25" s="21" t="n">
        <v>18</v>
      </c>
      <c r="I25" s="21" t="n">
        <v>1</v>
      </c>
      <c r="J25" s="31"/>
      <c r="K25" s="21"/>
      <c r="L25" s="20"/>
      <c r="M25" s="25" t="s">
        <v>72</v>
      </c>
      <c r="N25" s="26" t="inlineStr">
        <is>
          <t>2027-10-01</t>
        </is>
      </c>
      <c r="O25" s="27" t="s">
        <v>63</v>
      </c>
      <c r="P25" s="8" t="s">
        <v>73</v>
      </c>
    </row>
    <row r="26" s="8" customFormat="true" ht="44" hidden="false" customHeight="true" outlineLevel="0" collapsed="false">
      <c r="A26" s="20" t="n">
        <v>12</v>
      </c>
      <c r="B26" s="21" t="str">
        <f aca="false">IF(C26&lt;&gt;"",$N$3,"")</f>
        <v>20260725</v>
      </c>
      <c r="C26" s="24" t="s">
        <v>58</v>
      </c>
      <c r="D26" s="24" t="s">
        <v>59</v>
      </c>
      <c r="E26" s="24"/>
      <c r="F26" s="20" t="n">
        <v>95</v>
      </c>
      <c r="G26" s="20" t="s">
        <v>36</v>
      </c>
      <c r="H26" s="21" t="n">
        <v>1</v>
      </c>
      <c r="I26" s="21"/>
      <c r="J26" s="21"/>
      <c r="K26" s="21"/>
      <c r="L26" s="20" t="s">
        <v>36</v>
      </c>
      <c r="M26" s="25" t="s">
        <v>74</v>
      </c>
      <c r="N26" s="26" t="inlineStr">
        <is>
          <t>2027-10-01</t>
        </is>
      </c>
      <c r="O26" s="27" t="s">
        <v>63</v>
      </c>
    </row>
    <row r="27" s="8" customFormat="true" ht="44" hidden="false" customHeight="true" outlineLevel="0" collapsed="false">
      <c r="A27" s="20"/>
      <c r="B27" s="21" t="str">
        <f aca="false">IF(C27&lt;&gt;"",$N$3,"")</f>
        <v>20260725</v>
      </c>
      <c r="C27" s="24" t="s">
        <v>58</v>
      </c>
      <c r="D27" s="24" t="s">
        <v>59</v>
      </c>
      <c r="E27" s="24"/>
      <c r="F27" s="20"/>
      <c r="G27" s="20"/>
      <c r="H27" s="21" t="n">
        <v>94</v>
      </c>
      <c r="I27" s="21"/>
      <c r="J27" s="21"/>
      <c r="K27" s="21"/>
      <c r="L27" s="20"/>
      <c r="M27" s="25" t="s">
        <v>43</v>
      </c>
      <c r="N27" s="26" t="inlineStr">
        <is>
          <t>2028-03-01</t>
        </is>
      </c>
      <c r="O27" s="27" t="s">
        <v>63</v>
      </c>
    </row>
    <row r="28" s="8" customFormat="true" ht="44" hidden="false" customHeight="true" outlineLevel="0" collapsed="false">
      <c r="A28" s="20" t="n">
        <v>13</v>
      </c>
      <c r="B28" s="21" t="str">
        <f aca="false">IF(C28&lt;&gt;"",$N$3,"")</f>
        <v>20260725</v>
      </c>
      <c r="C28" s="24" t="s">
        <v>75</v>
      </c>
      <c r="D28" s="24" t="n">
        <v>3660732673650</v>
      </c>
      <c r="E28" s="24"/>
      <c r="F28" s="20" t="n">
        <v>34</v>
      </c>
      <c r="G28" s="20" t="n">
        <v>9</v>
      </c>
      <c r="H28" s="21" t="n">
        <v>3</v>
      </c>
      <c r="I28" s="32" t="n">
        <v>1</v>
      </c>
      <c r="J28" s="21"/>
      <c r="K28" s="21"/>
      <c r="L28" s="20" t="s">
        <v>36</v>
      </c>
      <c r="M28" s="25" t="s">
        <v>76</v>
      </c>
      <c r="N28" s="26"/>
      <c r="O28" s="27" t="s">
        <v>63</v>
      </c>
      <c r="P28" s="28" t="s">
        <v>77</v>
      </c>
    </row>
    <row r="29" s="8" customFormat="true" ht="44" hidden="false" customHeight="true" outlineLevel="0" collapsed="false">
      <c r="A29" s="20"/>
      <c r="B29" s="21" t="str">
        <f aca="false">IF(C29&lt;&gt;"",$N$3,"")</f>
        <v>20260725</v>
      </c>
      <c r="C29" s="24" t="s">
        <v>75</v>
      </c>
      <c r="D29" s="24" t="s">
        <v>78</v>
      </c>
      <c r="E29" s="24"/>
      <c r="F29" s="20"/>
      <c r="G29" s="20"/>
      <c r="H29" s="21" t="n">
        <v>29</v>
      </c>
      <c r="I29" s="32" t="n">
        <v>1</v>
      </c>
      <c r="J29" s="21"/>
      <c r="K29" s="21"/>
      <c r="L29" s="20"/>
      <c r="M29" s="25" t="s">
        <v>79</v>
      </c>
      <c r="N29" s="26"/>
      <c r="O29" s="27" t="s">
        <v>63</v>
      </c>
      <c r="P29" s="28" t="s">
        <v>77</v>
      </c>
    </row>
    <row r="30" s="8" customFormat="true" ht="44" hidden="false" customHeight="true" outlineLevel="0" collapsed="false">
      <c r="A30" s="20" t="n">
        <v>14</v>
      </c>
      <c r="B30" s="21" t="str">
        <f aca="false">IF(C30&lt;&gt;"",$N$3,"")</f>
        <v>20260725</v>
      </c>
      <c r="C30" s="24" t="s">
        <v>80</v>
      </c>
      <c r="D30" s="24" t="s">
        <v>81</v>
      </c>
      <c r="E30" s="24"/>
      <c r="F30" s="20" t="n">
        <v>300</v>
      </c>
      <c r="G30" s="20" t="s">
        <v>36</v>
      </c>
      <c r="H30" s="21" t="n">
        <v>179</v>
      </c>
      <c r="I30" s="21"/>
      <c r="J30" s="21"/>
      <c r="K30" s="21"/>
      <c r="L30" s="20" t="s">
        <v>36</v>
      </c>
      <c r="M30" s="25" t="s">
        <v>82</v>
      </c>
      <c r="N30" s="26" t="inlineStr">
        <is>
          <t>2028-02-01</t>
        </is>
      </c>
      <c r="O30" s="27" t="s">
        <v>63</v>
      </c>
    </row>
    <row r="31" s="8" customFormat="true" ht="44" hidden="false" customHeight="true" outlineLevel="0" collapsed="false">
      <c r="A31" s="20"/>
      <c r="B31" s="21" t="str">
        <f aca="false">IF(C31&lt;&gt;"",$N$3,"")</f>
        <v>20260725</v>
      </c>
      <c r="C31" s="24" t="s">
        <v>80</v>
      </c>
      <c r="D31" s="24" t="s">
        <v>81</v>
      </c>
      <c r="E31" s="24"/>
      <c r="F31" s="20"/>
      <c r="G31" s="20"/>
      <c r="H31" s="21" t="n">
        <v>59</v>
      </c>
      <c r="I31" s="21"/>
      <c r="J31" s="21"/>
      <c r="K31" s="21"/>
      <c r="L31" s="20"/>
      <c r="M31" s="25" t="s">
        <v>83</v>
      </c>
      <c r="N31" s="26" t="inlineStr">
        <is>
          <t>2028-09-01</t>
        </is>
      </c>
      <c r="O31" s="27" t="s">
        <v>63</v>
      </c>
    </row>
    <row r="32" s="8" customFormat="true" ht="44" hidden="false" customHeight="true" outlineLevel="0" collapsed="false">
      <c r="A32" s="20"/>
      <c r="B32" s="21" t="str">
        <f aca="false">IF(C32&lt;&gt;"",$N$3,"")</f>
        <v>20260725</v>
      </c>
      <c r="C32" s="24" t="s">
        <v>80</v>
      </c>
      <c r="D32" s="24" t="s">
        <v>81</v>
      </c>
      <c r="E32" s="24"/>
      <c r="F32" s="20"/>
      <c r="G32" s="20"/>
      <c r="H32" s="21" t="n">
        <v>62</v>
      </c>
      <c r="I32" s="21"/>
      <c r="J32" s="21"/>
      <c r="K32" s="21"/>
      <c r="L32" s="20"/>
      <c r="M32" s="25" t="s">
        <v>84</v>
      </c>
      <c r="N32" s="26" t="inlineStr">
        <is>
          <t>2028-09-01</t>
        </is>
      </c>
      <c r="O32" s="27" t="s">
        <v>63</v>
      </c>
    </row>
    <row r="33" s="8" customFormat="true" ht="44" hidden="false" customHeight="true" outlineLevel="0" collapsed="false">
      <c r="A33" s="21" t="n">
        <v>15</v>
      </c>
      <c r="B33" s="21" t="str">
        <f aca="false">IF(C33&lt;&gt;"",$N$3,"")</f>
        <v>20260725</v>
      </c>
      <c r="C33" s="24" t="s">
        <v>85</v>
      </c>
      <c r="D33" s="24" t="s">
        <v>86</v>
      </c>
      <c r="E33" s="24"/>
      <c r="F33" s="21" t="n">
        <v>126</v>
      </c>
      <c r="G33" s="21" t="s">
        <v>36</v>
      </c>
      <c r="H33" s="21" t="n">
        <v>126</v>
      </c>
      <c r="I33" s="21"/>
      <c r="J33" s="21"/>
      <c r="K33" s="21"/>
      <c r="L33" s="21" t="s">
        <v>36</v>
      </c>
      <c r="M33" s="25" t="s">
        <v>82</v>
      </c>
      <c r="N33" s="26" t="inlineStr">
        <is>
          <t>2028-02-01</t>
        </is>
      </c>
      <c r="O33" s="27" t="s">
        <v>63</v>
      </c>
    </row>
    <row r="34" s="8" customFormat="true" ht="44" hidden="false" customHeight="true" outlineLevel="0" collapsed="false">
      <c r="A34" s="20" t="n">
        <v>16</v>
      </c>
      <c r="B34" s="21" t="str">
        <f aca="false">IF(C34&lt;&gt;"",$N$3,"")</f>
        <v>20260725</v>
      </c>
      <c r="C34" s="24" t="s">
        <v>87</v>
      </c>
      <c r="D34" s="24" t="s">
        <v>88</v>
      </c>
      <c r="E34" s="24"/>
      <c r="F34" s="20" t="n">
        <v>300</v>
      </c>
      <c r="G34" s="20" t="s">
        <v>36</v>
      </c>
      <c r="H34" s="21" t="n">
        <v>9</v>
      </c>
      <c r="I34" s="21"/>
      <c r="J34" s="20" t="n">
        <v>7</v>
      </c>
      <c r="K34" s="21"/>
      <c r="L34" s="20" t="s">
        <v>36</v>
      </c>
      <c r="M34" s="25" t="s">
        <v>89</v>
      </c>
      <c r="N34" s="26" t="inlineStr">
        <is>
          <t>2028-11-01</t>
        </is>
      </c>
      <c r="O34" s="27" t="s">
        <v>63</v>
      </c>
    </row>
    <row r="35" s="8" customFormat="true" ht="44" hidden="false" customHeight="true" outlineLevel="0" collapsed="false">
      <c r="A35" s="20"/>
      <c r="B35" s="21" t="str">
        <f aca="false">IF(C35&lt;&gt;"",$N$3,"")</f>
        <v>20260725</v>
      </c>
      <c r="C35" s="24" t="s">
        <v>87</v>
      </c>
      <c r="D35" s="24" t="s">
        <v>88</v>
      </c>
      <c r="E35" s="24"/>
      <c r="F35" s="20"/>
      <c r="G35" s="20"/>
      <c r="H35" s="21" t="n">
        <v>144</v>
      </c>
      <c r="I35" s="21" t="n">
        <v>1</v>
      </c>
      <c r="J35" s="20"/>
      <c r="K35" s="21"/>
      <c r="L35" s="20"/>
      <c r="M35" s="25" t="s">
        <v>90</v>
      </c>
      <c r="N35" s="26" t="inlineStr">
        <is>
          <t>2029-01-01</t>
        </is>
      </c>
      <c r="O35" s="27" t="s">
        <v>63</v>
      </c>
      <c r="P35" s="8" t="s">
        <v>91</v>
      </c>
    </row>
    <row r="36" s="8" customFormat="true" ht="44" hidden="false" customHeight="true" outlineLevel="0" collapsed="false">
      <c r="A36" s="20"/>
      <c r="B36" s="21" t="str">
        <f aca="false">IF(C36&lt;&gt;"",$N$3,"")</f>
        <v>20260725</v>
      </c>
      <c r="C36" s="24" t="s">
        <v>87</v>
      </c>
      <c r="D36" s="24" t="s">
        <v>88</v>
      </c>
      <c r="E36" s="24"/>
      <c r="F36" s="20"/>
      <c r="G36" s="20"/>
      <c r="H36" s="21" t="n">
        <v>39</v>
      </c>
      <c r="I36" s="21"/>
      <c r="J36" s="20"/>
      <c r="K36" s="21"/>
      <c r="L36" s="20"/>
      <c r="M36" s="25" t="s">
        <v>44</v>
      </c>
      <c r="N36" s="26" t="inlineStr">
        <is>
          <t>2028-05-01</t>
        </is>
      </c>
      <c r="O36" s="27" t="s">
        <v>63</v>
      </c>
    </row>
    <row r="37" s="8" customFormat="true" ht="44" hidden="false" customHeight="true" outlineLevel="0" collapsed="false">
      <c r="A37" s="20"/>
      <c r="B37" s="21" t="str">
        <f aca="false">IF(C37&lt;&gt;"",$N$3,"")</f>
        <v>20260725</v>
      </c>
      <c r="C37" s="24" t="s">
        <v>87</v>
      </c>
      <c r="D37" s="24" t="s">
        <v>88</v>
      </c>
      <c r="E37" s="24"/>
      <c r="F37" s="20"/>
      <c r="G37" s="20"/>
      <c r="H37" s="21" t="n">
        <v>100</v>
      </c>
      <c r="I37" s="21"/>
      <c r="J37" s="20"/>
      <c r="K37" s="21"/>
      <c r="L37" s="20"/>
      <c r="M37" s="25" t="s">
        <v>92</v>
      </c>
      <c r="N37" s="26" t="inlineStr">
        <is>
          <t>2029-04-01</t>
        </is>
      </c>
      <c r="O37" s="27" t="s">
        <v>63</v>
      </c>
    </row>
    <row r="38" s="8" customFormat="true" ht="44" hidden="false" customHeight="true" outlineLevel="0" collapsed="false">
      <c r="A38" s="20" t="n">
        <v>17</v>
      </c>
      <c r="B38" s="21" t="str">
        <f aca="false">IF(C38&lt;&gt;"",$N$3,"")</f>
        <v>20260725</v>
      </c>
      <c r="C38" s="24" t="s">
        <v>93</v>
      </c>
      <c r="D38" s="24" t="s">
        <v>94</v>
      </c>
      <c r="E38" s="24"/>
      <c r="F38" s="20" t="n">
        <v>193</v>
      </c>
      <c r="G38" s="20" t="s">
        <v>36</v>
      </c>
      <c r="H38" s="21" t="n">
        <v>111</v>
      </c>
      <c r="I38" s="21"/>
      <c r="J38" s="21"/>
      <c r="K38" s="21"/>
      <c r="L38" s="20" t="s">
        <v>36</v>
      </c>
      <c r="M38" s="25" t="s">
        <v>43</v>
      </c>
      <c r="N38" s="26" t="inlineStr">
        <is>
          <t>2028-03-01</t>
        </is>
      </c>
      <c r="O38" s="27" t="s">
        <v>63</v>
      </c>
    </row>
    <row r="39" s="8" customFormat="true" ht="44" hidden="false" customHeight="true" outlineLevel="0" collapsed="false">
      <c r="A39" s="20"/>
      <c r="B39" s="21" t="str">
        <f aca="false">IF(C39&lt;&gt;"",$N$3,"")</f>
        <v>20260725</v>
      </c>
      <c r="C39" s="24" t="s">
        <v>93</v>
      </c>
      <c r="D39" s="24" t="s">
        <v>94</v>
      </c>
      <c r="E39" s="24"/>
      <c r="F39" s="20"/>
      <c r="G39" s="20"/>
      <c r="H39" s="21" t="n">
        <v>82</v>
      </c>
      <c r="I39" s="21"/>
      <c r="J39" s="21"/>
      <c r="K39" s="21"/>
      <c r="L39" s="20"/>
      <c r="M39" s="25" t="s">
        <v>95</v>
      </c>
      <c r="N39" s="26" t="inlineStr">
        <is>
          <t>2028-03-01</t>
        </is>
      </c>
      <c r="O39" s="27" t="s">
        <v>63</v>
      </c>
    </row>
    <row r="40" s="8" customFormat="true" ht="44" hidden="false" customHeight="true" outlineLevel="0" collapsed="false">
      <c r="A40" s="21" t="n">
        <v>18</v>
      </c>
      <c r="B40" s="21" t="str">
        <f aca="false">IF(C40&lt;&gt;"",$N$3,"")</f>
        <v>20260725</v>
      </c>
      <c r="C40" s="24" t="s">
        <v>96</v>
      </c>
      <c r="D40" s="33" t="s">
        <v>97</v>
      </c>
      <c r="E40" s="24"/>
      <c r="F40" s="21" t="n">
        <v>20</v>
      </c>
      <c r="G40" s="21" t="s">
        <v>36</v>
      </c>
      <c r="H40" s="21" t="n">
        <v>20</v>
      </c>
      <c r="I40" s="21"/>
      <c r="J40" s="21"/>
      <c r="K40" s="21"/>
      <c r="L40" s="21" t="n">
        <v>0.11</v>
      </c>
      <c r="M40" s="25" t="s">
        <v>89</v>
      </c>
      <c r="N40" s="26" t="inlineStr">
        <is>
          <t>2028-11-01</t>
        </is>
      </c>
      <c r="O40" s="27" t="s">
        <v>63</v>
      </c>
    </row>
    <row r="41" s="8" customFormat="true" ht="44" hidden="false" customHeight="true" outlineLevel="0" collapsed="false">
      <c r="A41" s="21" t="n">
        <v>19</v>
      </c>
      <c r="B41" s="21" t="str">
        <f aca="false">IF(C41&lt;&gt;"",$N$3,"")</f>
        <v>20260725</v>
      </c>
      <c r="C41" s="24" t="s">
        <v>85</v>
      </c>
      <c r="D41" s="33" t="s">
        <v>86</v>
      </c>
      <c r="E41" s="24"/>
      <c r="F41" s="21" t="n">
        <v>9</v>
      </c>
      <c r="G41" s="21" t="s">
        <v>36</v>
      </c>
      <c r="H41" s="21" t="n">
        <v>9</v>
      </c>
      <c r="I41" s="21"/>
      <c r="J41" s="21"/>
      <c r="K41" s="21"/>
      <c r="L41" s="21" t="n">
        <v>0.11</v>
      </c>
      <c r="M41" s="8" t="s">
        <v>82</v>
      </c>
      <c r="N41" s="26" t="inlineStr">
        <is>
          <t>2028-02-01</t>
        </is>
      </c>
      <c r="O41" s="27" t="s">
        <v>63</v>
      </c>
    </row>
    <row r="42" s="8" customFormat="true" ht="44" hidden="false" customHeight="true" outlineLevel="0" collapsed="false">
      <c r="A42" s="21" t="n">
        <v>20</v>
      </c>
      <c r="B42" s="21" t="str">
        <f aca="false">IF(C42&lt;&gt;"",$N$3,"")</f>
        <v>20260725</v>
      </c>
      <c r="C42" s="24" t="s">
        <v>80</v>
      </c>
      <c r="D42" s="24" t="s">
        <v>81</v>
      </c>
      <c r="E42" s="24"/>
      <c r="F42" s="21" t="n">
        <v>5</v>
      </c>
      <c r="G42" s="21" t="s">
        <v>36</v>
      </c>
      <c r="H42" s="21" t="n">
        <v>5</v>
      </c>
      <c r="I42" s="21"/>
      <c r="J42" s="21"/>
      <c r="K42" s="21"/>
      <c r="L42" s="21" t="n">
        <v>0.11</v>
      </c>
      <c r="M42" s="25" t="s">
        <v>82</v>
      </c>
      <c r="N42" s="26" t="inlineStr">
        <is>
          <t>2028-02-01</t>
        </is>
      </c>
      <c r="O42" s="27" t="s">
        <v>63</v>
      </c>
    </row>
    <row r="43" s="8" customFormat="true" ht="44" hidden="false" customHeight="true" outlineLevel="0" collapsed="false">
      <c r="A43" s="20" t="n">
        <v>21</v>
      </c>
      <c r="B43" s="21" t="str">
        <f aca="false">IF(C43&lt;&gt;"",$N$3,"")</f>
        <v>20260725</v>
      </c>
      <c r="C43" s="24" t="s">
        <v>98</v>
      </c>
      <c r="D43" s="24" t="s">
        <v>99</v>
      </c>
      <c r="E43" s="24"/>
      <c r="F43" s="20" t="n">
        <v>73</v>
      </c>
      <c r="G43" s="20" t="s">
        <v>36</v>
      </c>
      <c r="H43" s="21" t="n">
        <v>1</v>
      </c>
      <c r="I43" s="21"/>
      <c r="J43" s="21"/>
      <c r="K43" s="21"/>
      <c r="L43" s="20" t="s">
        <v>36</v>
      </c>
      <c r="M43" s="25" t="s">
        <v>100</v>
      </c>
      <c r="N43" s="26" t="inlineStr">
        <is>
          <t>2028-07-01</t>
        </is>
      </c>
      <c r="O43" s="27" t="s">
        <v>63</v>
      </c>
    </row>
    <row r="44" s="8" customFormat="true" ht="44" hidden="false" customHeight="true" outlineLevel="0" collapsed="false">
      <c r="A44" s="20"/>
      <c r="B44" s="21" t="str">
        <f aca="false">IF(C44&lt;&gt;"",$N$3,"")</f>
        <v>20260725</v>
      </c>
      <c r="C44" s="24" t="s">
        <v>98</v>
      </c>
      <c r="D44" s="24" t="s">
        <v>99</v>
      </c>
      <c r="E44" s="24"/>
      <c r="F44" s="20"/>
      <c r="G44" s="20"/>
      <c r="H44" s="21" t="n">
        <v>1</v>
      </c>
      <c r="I44" s="21"/>
      <c r="J44" s="21"/>
      <c r="K44" s="21"/>
      <c r="L44" s="20"/>
      <c r="M44" s="25" t="s">
        <v>101</v>
      </c>
      <c r="N44" s="26" t="inlineStr">
        <is>
          <t>2028-10-01</t>
        </is>
      </c>
      <c r="O44" s="27" t="s">
        <v>63</v>
      </c>
    </row>
    <row r="45" s="8" customFormat="true" ht="44" hidden="false" customHeight="true" outlineLevel="0" collapsed="false">
      <c r="A45" s="20"/>
      <c r="B45" s="21" t="str">
        <f aca="false">IF(C45&lt;&gt;"",$N$3,"")</f>
        <v>20260725</v>
      </c>
      <c r="C45" s="24" t="s">
        <v>98</v>
      </c>
      <c r="D45" s="24" t="s">
        <v>99</v>
      </c>
      <c r="E45" s="24"/>
      <c r="F45" s="20"/>
      <c r="G45" s="20"/>
      <c r="H45" s="21" t="n">
        <v>40</v>
      </c>
      <c r="I45" s="21"/>
      <c r="J45" s="21"/>
      <c r="K45" s="21"/>
      <c r="L45" s="20"/>
      <c r="M45" s="25" t="s">
        <v>102</v>
      </c>
      <c r="N45" s="26" t="inlineStr">
        <is>
          <t>2028-01-01</t>
        </is>
      </c>
      <c r="O45" s="27" t="s">
        <v>63</v>
      </c>
    </row>
    <row r="46" s="8" customFormat="true" ht="44" hidden="false" customHeight="true" outlineLevel="0" collapsed="false">
      <c r="A46" s="20"/>
      <c r="B46" s="21" t="str">
        <f aca="false">IF(C46&lt;&gt;"",$N$3,"")</f>
        <v>20260725</v>
      </c>
      <c r="C46" s="24" t="s">
        <v>98</v>
      </c>
      <c r="D46" s="24" t="s">
        <v>99</v>
      </c>
      <c r="E46" s="24"/>
      <c r="F46" s="20"/>
      <c r="G46" s="20"/>
      <c r="H46" s="21" t="n">
        <v>26</v>
      </c>
      <c r="I46" s="21" t="n">
        <v>5</v>
      </c>
      <c r="J46" s="21"/>
      <c r="K46" s="21"/>
      <c r="L46" s="20"/>
      <c r="M46" s="25" t="s">
        <v>103</v>
      </c>
      <c r="N46" s="26" t="inlineStr">
        <is>
          <t>2028-02-01</t>
        </is>
      </c>
      <c r="O46" s="27" t="s">
        <v>63</v>
      </c>
      <c r="P46" s="8" t="s">
        <v>104</v>
      </c>
    </row>
    <row r="47" s="8" customFormat="true" ht="44" hidden="false" customHeight="true" outlineLevel="0" collapsed="false">
      <c r="A47" s="21" t="n">
        <v>22</v>
      </c>
      <c r="B47" s="21" t="str">
        <f aca="false">IF(C47&lt;&gt;"",$N$3,"")</f>
        <v>20260725</v>
      </c>
      <c r="C47" s="24" t="s">
        <v>105</v>
      </c>
      <c r="D47" s="24" t="s">
        <v>106</v>
      </c>
      <c r="E47" s="24"/>
      <c r="F47" s="21" t="n">
        <v>196</v>
      </c>
      <c r="G47" s="21" t="n">
        <v>28</v>
      </c>
      <c r="H47" s="21" t="n">
        <v>196</v>
      </c>
      <c r="I47" s="21"/>
      <c r="J47" s="21"/>
      <c r="K47" s="21"/>
      <c r="L47" s="21" t="n">
        <v>0.26</v>
      </c>
      <c r="M47" s="25" t="s">
        <v>107</v>
      </c>
      <c r="N47" s="26" t="inlineStr">
        <is>
          <t>2028-11-19</t>
        </is>
      </c>
      <c r="O47" s="30" t="s">
        <v>108</v>
      </c>
    </row>
    <row r="48" s="8" customFormat="true" ht="44" hidden="false" customHeight="true" outlineLevel="0" collapsed="false">
      <c r="A48" s="20" t="n">
        <v>23</v>
      </c>
      <c r="B48" s="21" t="str">
        <f aca="false">IF(C48&lt;&gt;"",$N$3,"")</f>
        <v>20260725</v>
      </c>
      <c r="C48" s="24" t="s">
        <v>109</v>
      </c>
      <c r="D48" s="24" t="s">
        <v>110</v>
      </c>
      <c r="E48" s="24"/>
      <c r="F48" s="20" t="n">
        <v>2300</v>
      </c>
      <c r="G48" s="20" t="n">
        <v>20</v>
      </c>
      <c r="H48" s="21" t="n">
        <f aca="false">2288-24</f>
        <v>2264</v>
      </c>
      <c r="I48" s="21" t="n">
        <v>24</v>
      </c>
      <c r="J48" s="21"/>
      <c r="K48" s="21"/>
      <c r="L48" s="20" t="n">
        <v>0.44</v>
      </c>
      <c r="M48" s="25" t="s">
        <v>111</v>
      </c>
      <c r="N48" s="26" t="inlineStr">
        <is>
          <t>2029-02-01</t>
        </is>
      </c>
      <c r="O48" s="30" t="s">
        <v>112</v>
      </c>
      <c r="P48" s="8" t="s">
        <v>113</v>
      </c>
    </row>
    <row r="49" s="8" customFormat="true" ht="44" hidden="false" customHeight="true" outlineLevel="0" collapsed="false">
      <c r="A49" s="20"/>
      <c r="B49" s="21" t="str">
        <f aca="false">IF(C49&lt;&gt;"",$N$3,"")</f>
        <v>20260725</v>
      </c>
      <c r="C49" s="24" t="s">
        <v>109</v>
      </c>
      <c r="D49" s="24" t="s">
        <v>110</v>
      </c>
      <c r="E49" s="24"/>
      <c r="F49" s="20"/>
      <c r="G49" s="20"/>
      <c r="H49" s="21" t="n">
        <v>11</v>
      </c>
      <c r="I49" s="21" t="n">
        <v>1</v>
      </c>
      <c r="J49" s="21"/>
      <c r="K49" s="21"/>
      <c r="L49" s="20"/>
      <c r="M49" s="25" t="s">
        <v>114</v>
      </c>
      <c r="N49" s="26" t="inlineStr">
        <is>
          <t>2029-01-01</t>
        </is>
      </c>
      <c r="O49" s="30" t="s">
        <v>112</v>
      </c>
      <c r="P49" s="28" t="s">
        <v>32</v>
      </c>
    </row>
    <row r="50" s="8" customFormat="true" ht="44" hidden="false" customHeight="true" outlineLevel="0" collapsed="false">
      <c r="A50" s="21" t="n">
        <v>24</v>
      </c>
      <c r="B50" s="21" t="str">
        <f aca="false">IF(C50&lt;&gt;"",$N$3,"")</f>
        <v>20260725</v>
      </c>
      <c r="C50" s="24" t="s">
        <v>115</v>
      </c>
      <c r="D50" s="24" t="s">
        <v>116</v>
      </c>
      <c r="E50" s="24"/>
      <c r="F50" s="21" t="n">
        <v>600</v>
      </c>
      <c r="G50" s="21" t="n">
        <v>63</v>
      </c>
      <c r="H50" s="21" t="n">
        <v>600</v>
      </c>
      <c r="I50" s="21"/>
      <c r="J50" s="21"/>
      <c r="K50" s="21"/>
      <c r="L50" s="21" t="n">
        <v>0.1</v>
      </c>
      <c r="M50" s="25" t="s">
        <v>117</v>
      </c>
      <c r="N50" s="26" t="inlineStr">
        <is>
          <t>2028-10-01</t>
        </is>
      </c>
      <c r="O50" s="30" t="s">
        <v>118</v>
      </c>
    </row>
    <row r="51" s="8" customFormat="true" ht="44" hidden="false" customHeight="true" outlineLevel="0" collapsed="false">
      <c r="A51" s="20" t="n">
        <v>25</v>
      </c>
      <c r="B51" s="21" t="str">
        <f aca="false">IF(C51&lt;&gt;"",$N$3,"")</f>
        <v>20260725</v>
      </c>
      <c r="C51" s="24" t="s">
        <v>87</v>
      </c>
      <c r="D51" s="24" t="s">
        <v>88</v>
      </c>
      <c r="E51" s="24"/>
      <c r="F51" s="20" t="n">
        <v>189</v>
      </c>
      <c r="G51" s="20" t="s">
        <v>36</v>
      </c>
      <c r="H51" s="21" t="n">
        <v>57</v>
      </c>
      <c r="I51" s="21"/>
      <c r="J51" s="20" t="n">
        <v>2</v>
      </c>
      <c r="K51" s="21"/>
      <c r="L51" s="34" t="s">
        <v>36</v>
      </c>
      <c r="M51" s="25" t="s">
        <v>89</v>
      </c>
      <c r="N51" s="26" t="inlineStr">
        <is>
          <t>2028-11-01</t>
        </is>
      </c>
      <c r="O51" s="27" t="s">
        <v>119</v>
      </c>
    </row>
    <row r="52" s="8" customFormat="true" ht="44" hidden="false" customHeight="true" outlineLevel="0" collapsed="false">
      <c r="A52" s="20"/>
      <c r="B52" s="21" t="str">
        <f aca="false">IF(C52&lt;&gt;"",$N$3,"")</f>
        <v>20260725</v>
      </c>
      <c r="C52" s="24" t="s">
        <v>87</v>
      </c>
      <c r="D52" s="24" t="s">
        <v>88</v>
      </c>
      <c r="E52" s="24"/>
      <c r="F52" s="20"/>
      <c r="G52" s="20"/>
      <c r="H52" s="21" t="n">
        <v>130</v>
      </c>
      <c r="I52" s="21"/>
      <c r="J52" s="20"/>
      <c r="K52" s="21"/>
      <c r="L52" s="34"/>
      <c r="M52" s="25" t="s">
        <v>90</v>
      </c>
      <c r="N52" s="26" t="inlineStr">
        <is>
          <t>2029-01-01</t>
        </is>
      </c>
      <c r="O52" s="27" t="s">
        <v>119</v>
      </c>
    </row>
    <row r="53" s="8" customFormat="true" ht="44" hidden="false" customHeight="true" outlineLevel="0" collapsed="false">
      <c r="A53" s="20" t="n">
        <v>26</v>
      </c>
      <c r="B53" s="21" t="str">
        <f aca="false">IF(C53&lt;&gt;"",$N$3,"")</f>
        <v>20260725</v>
      </c>
      <c r="C53" s="24" t="s">
        <v>58</v>
      </c>
      <c r="D53" s="24" t="s">
        <v>59</v>
      </c>
      <c r="E53" s="24"/>
      <c r="F53" s="20" t="n">
        <v>66</v>
      </c>
      <c r="G53" s="20" t="s">
        <v>36</v>
      </c>
      <c r="H53" s="21" t="n">
        <v>5</v>
      </c>
      <c r="I53" s="21"/>
      <c r="J53" s="21"/>
      <c r="K53" s="21"/>
      <c r="L53" s="34" t="s">
        <v>36</v>
      </c>
      <c r="M53" s="25" t="s">
        <v>74</v>
      </c>
      <c r="N53" s="26" t="inlineStr">
        <is>
          <t>2027-10-01</t>
        </is>
      </c>
      <c r="O53" s="27" t="s">
        <v>119</v>
      </c>
    </row>
    <row r="54" s="8" customFormat="true" ht="44" hidden="false" customHeight="true" outlineLevel="0" collapsed="false">
      <c r="A54" s="20"/>
      <c r="B54" s="21" t="str">
        <f aca="false">IF(C54&lt;&gt;"",$N$3,"")</f>
        <v>20260725</v>
      </c>
      <c r="C54" s="24" t="s">
        <v>58</v>
      </c>
      <c r="D54" s="24" t="s">
        <v>59</v>
      </c>
      <c r="E54" s="24"/>
      <c r="F54" s="20"/>
      <c r="G54" s="20"/>
      <c r="H54" s="21" t="n">
        <v>2</v>
      </c>
      <c r="I54" s="21"/>
      <c r="J54" s="21"/>
      <c r="K54" s="21"/>
      <c r="L54" s="34"/>
      <c r="M54" s="25" t="s">
        <v>120</v>
      </c>
      <c r="N54" s="26" t="inlineStr">
        <is>
          <t>2026-10-01</t>
        </is>
      </c>
      <c r="O54" s="27" t="s">
        <v>119</v>
      </c>
    </row>
    <row r="55" s="8" customFormat="true" ht="44" hidden="false" customHeight="true" outlineLevel="0" collapsed="false">
      <c r="A55" s="20"/>
      <c r="B55" s="21" t="str">
        <f aca="false">IF(C55&lt;&gt;"",$N$3,"")</f>
        <v>20260725</v>
      </c>
      <c r="C55" s="24" t="s">
        <v>58</v>
      </c>
      <c r="D55" s="24" t="s">
        <v>59</v>
      </c>
      <c r="E55" s="24"/>
      <c r="F55" s="20"/>
      <c r="G55" s="20"/>
      <c r="H55" s="21" t="n">
        <v>19</v>
      </c>
      <c r="I55" s="21"/>
      <c r="J55" s="21"/>
      <c r="K55" s="21"/>
      <c r="L55" s="34"/>
      <c r="M55" s="25" t="s">
        <v>39</v>
      </c>
      <c r="N55" s="26" t="inlineStr">
        <is>
          <t>2028-01-01</t>
        </is>
      </c>
      <c r="O55" s="27" t="s">
        <v>119</v>
      </c>
    </row>
    <row r="56" s="8" customFormat="true" ht="44" hidden="false" customHeight="true" outlineLevel="0" collapsed="false">
      <c r="A56" s="20"/>
      <c r="B56" s="21" t="str">
        <f aca="false">IF(C56&lt;&gt;"",$N$3,"")</f>
        <v>20260725</v>
      </c>
      <c r="C56" s="24" t="s">
        <v>58</v>
      </c>
      <c r="D56" s="24" t="s">
        <v>59</v>
      </c>
      <c r="E56" s="24"/>
      <c r="F56" s="20"/>
      <c r="G56" s="20"/>
      <c r="H56" s="21" t="n">
        <v>40</v>
      </c>
      <c r="I56" s="21"/>
      <c r="J56" s="21"/>
      <c r="K56" s="21"/>
      <c r="L56" s="34"/>
      <c r="M56" s="25" t="s">
        <v>43</v>
      </c>
      <c r="N56" s="26" t="inlineStr">
        <is>
          <t>2028-03-01</t>
        </is>
      </c>
      <c r="O56" s="27" t="s">
        <v>119</v>
      </c>
    </row>
    <row r="57" s="8" customFormat="true" ht="44" hidden="false" customHeight="true" outlineLevel="0" collapsed="false">
      <c r="A57" s="20" t="n">
        <v>27</v>
      </c>
      <c r="B57" s="21" t="str">
        <f aca="false">IF(C57&lt;&gt;"",$N$3,"")</f>
        <v>20260725</v>
      </c>
      <c r="C57" s="24" t="s">
        <v>121</v>
      </c>
      <c r="D57" s="24" t="s">
        <v>122</v>
      </c>
      <c r="E57" s="24"/>
      <c r="F57" s="20" t="n">
        <v>30</v>
      </c>
      <c r="G57" s="20" t="s">
        <v>36</v>
      </c>
      <c r="H57" s="21" t="n">
        <v>21</v>
      </c>
      <c r="I57" s="21" t="n">
        <v>1</v>
      </c>
      <c r="J57" s="21"/>
      <c r="K57" s="21"/>
      <c r="L57" s="34" t="s">
        <v>36</v>
      </c>
      <c r="M57" s="25" t="s">
        <v>89</v>
      </c>
      <c r="N57" s="26" t="inlineStr">
        <is>
          <t>2028-11-01</t>
        </is>
      </c>
      <c r="O57" s="27" t="s">
        <v>119</v>
      </c>
      <c r="P57" s="8" t="s">
        <v>123</v>
      </c>
    </row>
    <row r="58" s="8" customFormat="true" ht="44" hidden="false" customHeight="true" outlineLevel="0" collapsed="false">
      <c r="A58" s="20"/>
      <c r="B58" s="21" t="str">
        <f aca="false">IF(C58&lt;&gt;"",$N$3,"")</f>
        <v>20260725</v>
      </c>
      <c r="C58" s="24" t="s">
        <v>121</v>
      </c>
      <c r="D58" s="24" t="s">
        <v>122</v>
      </c>
      <c r="E58" s="24"/>
      <c r="F58" s="20"/>
      <c r="G58" s="20"/>
      <c r="H58" s="21" t="n">
        <v>8</v>
      </c>
      <c r="I58" s="21"/>
      <c r="J58" s="21"/>
      <c r="K58" s="21"/>
      <c r="L58" s="34"/>
      <c r="M58" s="25" t="s">
        <v>38</v>
      </c>
      <c r="N58" s="26" t="inlineStr">
        <is>
          <t>2028-04-01</t>
        </is>
      </c>
      <c r="O58" s="27" t="s">
        <v>119</v>
      </c>
    </row>
    <row r="59" s="8" customFormat="true" ht="44" hidden="false" customHeight="true" outlineLevel="0" collapsed="false">
      <c r="A59" s="20" t="n">
        <v>28</v>
      </c>
      <c r="B59" s="21" t="str">
        <f aca="false">IF(C59&lt;&gt;"",$N$3,"")</f>
        <v>20260725</v>
      </c>
      <c r="C59" s="24" t="s">
        <v>124</v>
      </c>
      <c r="D59" s="24" t="s">
        <v>125</v>
      </c>
      <c r="E59" s="24"/>
      <c r="F59" s="20" t="n">
        <v>300</v>
      </c>
      <c r="G59" s="20" t="s">
        <v>36</v>
      </c>
      <c r="H59" s="21" t="n">
        <v>3</v>
      </c>
      <c r="I59" s="21"/>
      <c r="J59" s="21"/>
      <c r="K59" s="21"/>
      <c r="L59" s="34" t="s">
        <v>36</v>
      </c>
      <c r="M59" s="25" t="s">
        <v>126</v>
      </c>
      <c r="N59" s="26" t="inlineStr">
        <is>
          <t>2028-04-01</t>
        </is>
      </c>
      <c r="O59" s="27" t="s">
        <v>119</v>
      </c>
    </row>
    <row r="60" s="8" customFormat="true" ht="44" hidden="false" customHeight="true" outlineLevel="0" collapsed="false">
      <c r="A60" s="20"/>
      <c r="B60" s="21" t="str">
        <f aca="false">IF(C60&lt;&gt;"",$N$3,"")</f>
        <v>20260725</v>
      </c>
      <c r="C60" s="24" t="s">
        <v>124</v>
      </c>
      <c r="D60" s="24" t="s">
        <v>125</v>
      </c>
      <c r="E60" s="24"/>
      <c r="F60" s="20"/>
      <c r="G60" s="20"/>
      <c r="H60" s="21" t="n">
        <v>249</v>
      </c>
      <c r="I60" s="21" t="n">
        <v>1</v>
      </c>
      <c r="J60" s="21"/>
      <c r="K60" s="21"/>
      <c r="L60" s="34"/>
      <c r="M60" s="25" t="s">
        <v>127</v>
      </c>
      <c r="N60" s="26" t="inlineStr">
        <is>
          <t>2028-07-01</t>
        </is>
      </c>
      <c r="O60" s="27" t="s">
        <v>119</v>
      </c>
      <c r="P60" s="8" t="s">
        <v>128</v>
      </c>
    </row>
    <row r="61" s="8" customFormat="true" ht="44" hidden="false" customHeight="true" outlineLevel="0" collapsed="false">
      <c r="A61" s="20"/>
      <c r="B61" s="21" t="str">
        <f aca="false">IF(C61&lt;&gt;"",$N$3,"")</f>
        <v>20260725</v>
      </c>
      <c r="C61" s="24" t="s">
        <v>124</v>
      </c>
      <c r="D61" s="24" t="s">
        <v>125</v>
      </c>
      <c r="E61" s="24"/>
      <c r="F61" s="20"/>
      <c r="G61" s="20"/>
      <c r="H61" s="21" t="n">
        <v>9</v>
      </c>
      <c r="I61" s="21"/>
      <c r="J61" s="21"/>
      <c r="K61" s="21"/>
      <c r="L61" s="34"/>
      <c r="M61" s="25" t="s">
        <v>129</v>
      </c>
      <c r="N61" s="26" t="inlineStr">
        <is>
          <t>2028-07-01</t>
        </is>
      </c>
      <c r="O61" s="27" t="s">
        <v>119</v>
      </c>
    </row>
    <row r="62" s="8" customFormat="true" ht="44" hidden="false" customHeight="true" outlineLevel="0" collapsed="false">
      <c r="A62" s="20"/>
      <c r="B62" s="21" t="str">
        <f aca="false">IF(C62&lt;&gt;"",$N$3,"")</f>
        <v>20260725</v>
      </c>
      <c r="C62" s="24" t="s">
        <v>124</v>
      </c>
      <c r="D62" s="24" t="s">
        <v>125</v>
      </c>
      <c r="E62" s="24"/>
      <c r="F62" s="20"/>
      <c r="G62" s="20"/>
      <c r="H62" s="21" t="n">
        <v>38</v>
      </c>
      <c r="I62" s="21"/>
      <c r="J62" s="21"/>
      <c r="K62" s="21"/>
      <c r="L62" s="34"/>
      <c r="M62" s="25" t="s">
        <v>130</v>
      </c>
      <c r="N62" s="26" t="inlineStr">
        <is>
          <t>2028-06-01</t>
        </is>
      </c>
      <c r="O62" s="27" t="s">
        <v>119</v>
      </c>
    </row>
    <row r="63" s="8" customFormat="true" ht="44" hidden="false" customHeight="true" outlineLevel="0" collapsed="false">
      <c r="A63" s="20" t="n">
        <v>29</v>
      </c>
      <c r="B63" s="21" t="str">
        <f aca="false">IF(C63&lt;&gt;"",$N$3,"")</f>
        <v>20260725</v>
      </c>
      <c r="C63" s="24" t="s">
        <v>131</v>
      </c>
      <c r="D63" s="24" t="s">
        <v>132</v>
      </c>
      <c r="E63" s="24"/>
      <c r="F63" s="20" t="n">
        <v>100</v>
      </c>
      <c r="G63" s="20" t="s">
        <v>36</v>
      </c>
      <c r="H63" s="21" t="n">
        <v>45</v>
      </c>
      <c r="I63" s="21" t="n">
        <v>1</v>
      </c>
      <c r="J63" s="21"/>
      <c r="K63" s="21"/>
      <c r="L63" s="34" t="s">
        <v>36</v>
      </c>
      <c r="M63" s="25" t="s">
        <v>38</v>
      </c>
      <c r="N63" s="26" t="inlineStr">
        <is>
          <t>2028-04-01</t>
        </is>
      </c>
      <c r="O63" s="27" t="s">
        <v>119</v>
      </c>
      <c r="P63" s="8" t="s">
        <v>123</v>
      </c>
    </row>
    <row r="64" s="8" customFormat="true" ht="44" hidden="false" customHeight="true" outlineLevel="0" collapsed="false">
      <c r="A64" s="20"/>
      <c r="B64" s="21" t="str">
        <f aca="false">IF(C64&lt;&gt;"",$N$3,"")</f>
        <v>20260725</v>
      </c>
      <c r="C64" s="24" t="s">
        <v>131</v>
      </c>
      <c r="D64" s="24" t="s">
        <v>132</v>
      </c>
      <c r="E64" s="24"/>
      <c r="F64" s="20"/>
      <c r="G64" s="20"/>
      <c r="H64" s="21" t="n">
        <v>54</v>
      </c>
      <c r="I64" s="21"/>
      <c r="J64" s="21"/>
      <c r="K64" s="21"/>
      <c r="L64" s="34"/>
      <c r="M64" s="25" t="s">
        <v>37</v>
      </c>
      <c r="N64" s="26" t="inlineStr">
        <is>
          <t>2028-01-01</t>
        </is>
      </c>
      <c r="O64" s="27" t="s">
        <v>119</v>
      </c>
    </row>
    <row r="65" s="8" customFormat="true" ht="44" hidden="false" customHeight="true" outlineLevel="0" collapsed="false">
      <c r="A65" s="20" t="n">
        <v>30</v>
      </c>
      <c r="B65" s="21" t="str">
        <f aca="false">IF(C65&lt;&gt;"",$N$3,"")</f>
        <v>20260725</v>
      </c>
      <c r="C65" s="24" t="s">
        <v>133</v>
      </c>
      <c r="D65" s="24" t="s">
        <v>134</v>
      </c>
      <c r="E65" s="24"/>
      <c r="F65" s="20" t="n">
        <v>200</v>
      </c>
      <c r="G65" s="20" t="s">
        <v>36</v>
      </c>
      <c r="H65" s="21" t="n">
        <v>99</v>
      </c>
      <c r="I65" s="21"/>
      <c r="J65" s="21"/>
      <c r="K65" s="21"/>
      <c r="L65" s="34" t="s">
        <v>36</v>
      </c>
      <c r="M65" s="25" t="s">
        <v>135</v>
      </c>
      <c r="N65" s="26" t="inlineStr">
        <is>
          <t>2029-02-01</t>
        </is>
      </c>
      <c r="O65" s="27" t="s">
        <v>119</v>
      </c>
    </row>
    <row r="66" s="8" customFormat="true" ht="44" hidden="false" customHeight="true" outlineLevel="0" collapsed="false">
      <c r="A66" s="20"/>
      <c r="B66" s="21" t="str">
        <f aca="false">IF(C66&lt;&gt;"",$N$3,"")</f>
        <v>20260725</v>
      </c>
      <c r="C66" s="24" t="s">
        <v>133</v>
      </c>
      <c r="D66" s="24" t="s">
        <v>134</v>
      </c>
      <c r="E66" s="24"/>
      <c r="F66" s="20"/>
      <c r="G66" s="20"/>
      <c r="H66" s="21" t="n">
        <v>8</v>
      </c>
      <c r="I66" s="21"/>
      <c r="J66" s="21"/>
      <c r="K66" s="21"/>
      <c r="L66" s="34"/>
      <c r="M66" s="25" t="s">
        <v>130</v>
      </c>
      <c r="N66" s="26" t="inlineStr">
        <is>
          <t>2028-06-01</t>
        </is>
      </c>
      <c r="O66" s="27" t="s">
        <v>119</v>
      </c>
    </row>
    <row r="67" s="8" customFormat="true" ht="44" hidden="false" customHeight="true" outlineLevel="0" collapsed="false">
      <c r="A67" s="20"/>
      <c r="B67" s="21" t="str">
        <f aca="false">IF(C67&lt;&gt;"",$N$3,"")</f>
        <v>20260725</v>
      </c>
      <c r="C67" s="24" t="s">
        <v>133</v>
      </c>
      <c r="D67" s="24" t="s">
        <v>134</v>
      </c>
      <c r="E67" s="24"/>
      <c r="F67" s="20"/>
      <c r="G67" s="20"/>
      <c r="H67" s="21" t="n">
        <v>41</v>
      </c>
      <c r="I67" s="21"/>
      <c r="J67" s="21"/>
      <c r="K67" s="21"/>
      <c r="L67" s="34"/>
      <c r="M67" s="25" t="s">
        <v>117</v>
      </c>
      <c r="N67" s="26" t="inlineStr">
        <is>
          <t>2028-10-01</t>
        </is>
      </c>
      <c r="O67" s="27" t="s">
        <v>119</v>
      </c>
    </row>
    <row r="68" s="8" customFormat="true" ht="44" hidden="false" customHeight="true" outlineLevel="0" collapsed="false">
      <c r="A68" s="20"/>
      <c r="B68" s="21" t="str">
        <f aca="false">IF(C68&lt;&gt;"",$N$3,"")</f>
        <v>20260725</v>
      </c>
      <c r="C68" s="24" t="s">
        <v>133</v>
      </c>
      <c r="D68" s="24" t="s">
        <v>134</v>
      </c>
      <c r="E68" s="24"/>
      <c r="F68" s="20"/>
      <c r="G68" s="20"/>
      <c r="H68" s="21" t="n">
        <v>52</v>
      </c>
      <c r="I68" s="21"/>
      <c r="J68" s="21"/>
      <c r="K68" s="21"/>
      <c r="L68" s="34"/>
      <c r="M68" s="25" t="s">
        <v>136</v>
      </c>
      <c r="N68" s="26" t="inlineStr">
        <is>
          <t>2029-02-01</t>
        </is>
      </c>
      <c r="O68" s="27" t="s">
        <v>119</v>
      </c>
    </row>
    <row r="69" s="8" customFormat="true" ht="44" hidden="false" customHeight="true" outlineLevel="0" collapsed="false">
      <c r="A69" s="34" t="n">
        <v>31</v>
      </c>
      <c r="B69" s="21" t="str">
        <f aca="false">IF(C69&lt;&gt;"",$N$3,"")</f>
        <v>20260725</v>
      </c>
      <c r="C69" s="24" t="s">
        <v>65</v>
      </c>
      <c r="D69" s="24" t="n">
        <v>3614273840996</v>
      </c>
      <c r="E69" s="24"/>
      <c r="F69" s="34" t="n">
        <v>128</v>
      </c>
      <c r="G69" s="34" t="s">
        <v>36</v>
      </c>
      <c r="H69" s="21" t="n">
        <v>11</v>
      </c>
      <c r="I69" s="21"/>
      <c r="J69" s="21"/>
      <c r="K69" s="21"/>
      <c r="L69" s="34"/>
      <c r="M69" s="25" t="s">
        <v>71</v>
      </c>
      <c r="N69" s="26" t="inlineStr">
        <is>
          <t>2028-01-01</t>
        </is>
      </c>
      <c r="O69" s="27" t="s">
        <v>119</v>
      </c>
    </row>
    <row r="70" s="8" customFormat="true" ht="44" hidden="false" customHeight="true" outlineLevel="0" collapsed="false">
      <c r="A70" s="34"/>
      <c r="B70" s="21" t="str">
        <f aca="false">IF(C70&lt;&gt;"",$N$3,"")</f>
        <v>20260725</v>
      </c>
      <c r="C70" s="24" t="s">
        <v>65</v>
      </c>
      <c r="D70" s="24" t="s">
        <v>66</v>
      </c>
      <c r="E70" s="24"/>
      <c r="F70" s="34"/>
      <c r="G70" s="34"/>
      <c r="H70" s="21" t="n">
        <v>6</v>
      </c>
      <c r="I70" s="21"/>
      <c r="J70" s="21"/>
      <c r="K70" s="21"/>
      <c r="L70" s="34"/>
      <c r="M70" s="25" t="s">
        <v>137</v>
      </c>
      <c r="N70" s="26" t="inlineStr">
        <is>
          <t>2028-01-01</t>
        </is>
      </c>
      <c r="O70" s="27" t="s">
        <v>119</v>
      </c>
    </row>
    <row r="71" s="8" customFormat="true" ht="44" hidden="false" customHeight="true" outlineLevel="0" collapsed="false">
      <c r="A71" s="34"/>
      <c r="B71" s="21" t="str">
        <f aca="false">IF(C71&lt;&gt;"",$N$3,"")</f>
        <v>20260725</v>
      </c>
      <c r="C71" s="24" t="s">
        <v>65</v>
      </c>
      <c r="D71" s="24" t="s">
        <v>66</v>
      </c>
      <c r="E71" s="24"/>
      <c r="F71" s="34"/>
      <c r="G71" s="34"/>
      <c r="H71" s="21" t="n">
        <v>110</v>
      </c>
      <c r="I71" s="21" t="n">
        <v>1</v>
      </c>
      <c r="J71" s="21"/>
      <c r="K71" s="21"/>
      <c r="L71" s="34"/>
      <c r="M71" s="25" t="s">
        <v>67</v>
      </c>
      <c r="N71" s="26" t="inlineStr">
        <is>
          <t>2027-12-01</t>
        </is>
      </c>
      <c r="O71" s="27" t="s">
        <v>119</v>
      </c>
      <c r="P71" s="8" t="s">
        <v>138</v>
      </c>
    </row>
    <row r="72" s="8" customFormat="true" ht="44" hidden="false" customHeight="true" outlineLevel="0" collapsed="false">
      <c r="A72" s="34" t="n">
        <v>32</v>
      </c>
      <c r="B72" s="34" t="str">
        <f aca="false">IF(C79&lt;&gt;"",$N$3,"")</f>
        <v>20260725</v>
      </c>
      <c r="C72" s="24" t="s">
        <v>139</v>
      </c>
      <c r="D72" s="24" t="s">
        <v>140</v>
      </c>
      <c r="E72" s="24"/>
      <c r="F72" s="34" t="n">
        <v>1440</v>
      </c>
      <c r="G72" s="34" t="n">
        <v>45</v>
      </c>
      <c r="H72" s="21" t="n">
        <v>606</v>
      </c>
      <c r="I72" s="21"/>
      <c r="J72" s="21"/>
      <c r="K72" s="21"/>
      <c r="L72" s="34" t="n">
        <v>0.35</v>
      </c>
      <c r="M72" s="25" t="s">
        <v>141</v>
      </c>
      <c r="N72" s="26" t="inlineStr">
        <is>
          <t>2028-06-01</t>
        </is>
      </c>
      <c r="O72" s="27" t="s">
        <v>119</v>
      </c>
    </row>
    <row r="73" s="8" customFormat="true" ht="44" hidden="false" customHeight="true" outlineLevel="0" collapsed="false">
      <c r="A73" s="34"/>
      <c r="B73" s="34"/>
      <c r="C73" s="24" t="s">
        <v>139</v>
      </c>
      <c r="D73" s="24" t="s">
        <v>140</v>
      </c>
      <c r="E73" s="24"/>
      <c r="F73" s="34"/>
      <c r="G73" s="34"/>
      <c r="H73" s="21" t="n">
        <v>149</v>
      </c>
      <c r="I73" s="21"/>
      <c r="J73" s="21"/>
      <c r="K73" s="21"/>
      <c r="L73" s="34"/>
      <c r="M73" s="25" t="s">
        <v>142</v>
      </c>
      <c r="N73" s="26" t="inlineStr">
        <is>
          <t>2028-07-01</t>
        </is>
      </c>
      <c r="O73" s="27" t="s">
        <v>119</v>
      </c>
    </row>
    <row r="74" s="8" customFormat="true" ht="44" hidden="false" customHeight="true" outlineLevel="0" collapsed="false">
      <c r="A74" s="34"/>
      <c r="B74" s="34"/>
      <c r="C74" s="24" t="s">
        <v>139</v>
      </c>
      <c r="D74" s="24" t="s">
        <v>140</v>
      </c>
      <c r="E74" s="24"/>
      <c r="F74" s="34"/>
      <c r="G74" s="34"/>
      <c r="H74" s="21" t="n">
        <v>246</v>
      </c>
      <c r="I74" s="21"/>
      <c r="J74" s="21"/>
      <c r="K74" s="21"/>
      <c r="L74" s="34"/>
      <c r="M74" s="25" t="s">
        <v>143</v>
      </c>
      <c r="N74" s="26" t="inlineStr">
        <is>
          <t>2028-07-01</t>
        </is>
      </c>
      <c r="O74" s="27" t="s">
        <v>119</v>
      </c>
    </row>
    <row r="75" s="8" customFormat="true" ht="44" hidden="false" customHeight="true" outlineLevel="0" collapsed="false">
      <c r="A75" s="34"/>
      <c r="B75" s="34"/>
      <c r="C75" s="24" t="s">
        <v>139</v>
      </c>
      <c r="D75" s="24" t="s">
        <v>140</v>
      </c>
      <c r="E75" s="24"/>
      <c r="F75" s="34"/>
      <c r="G75" s="34"/>
      <c r="H75" s="21" t="n">
        <v>223</v>
      </c>
      <c r="I75" s="21" t="n">
        <v>1</v>
      </c>
      <c r="J75" s="21"/>
      <c r="K75" s="21"/>
      <c r="L75" s="34"/>
      <c r="M75" s="25" t="s">
        <v>144</v>
      </c>
      <c r="N75" s="26" t="inlineStr">
        <is>
          <t>2028-08-01</t>
        </is>
      </c>
      <c r="O75" s="27" t="s">
        <v>119</v>
      </c>
      <c r="P75" s="8" t="s">
        <v>123</v>
      </c>
    </row>
    <row r="76" s="8" customFormat="true" ht="44" hidden="false" customHeight="true" outlineLevel="0" collapsed="false">
      <c r="A76" s="34"/>
      <c r="B76" s="34"/>
      <c r="C76" s="24" t="s">
        <v>139</v>
      </c>
      <c r="D76" s="24" t="s">
        <v>140</v>
      </c>
      <c r="E76" s="24"/>
      <c r="F76" s="34"/>
      <c r="G76" s="34"/>
      <c r="H76" s="21" t="n">
        <v>67</v>
      </c>
      <c r="I76" s="21"/>
      <c r="J76" s="21"/>
      <c r="K76" s="21"/>
      <c r="L76" s="34"/>
      <c r="M76" s="25" t="s">
        <v>117</v>
      </c>
      <c r="N76" s="26" t="inlineStr">
        <is>
          <t>2028-10-01</t>
        </is>
      </c>
      <c r="O76" s="27" t="s">
        <v>119</v>
      </c>
    </row>
    <row r="77" s="8" customFormat="true" ht="44" hidden="false" customHeight="true" outlineLevel="0" collapsed="false">
      <c r="A77" s="34"/>
      <c r="B77" s="34"/>
      <c r="C77" s="24" t="s">
        <v>139</v>
      </c>
      <c r="D77" s="24" t="s">
        <v>140</v>
      </c>
      <c r="E77" s="24"/>
      <c r="F77" s="34"/>
      <c r="G77" s="34"/>
      <c r="H77" s="21" t="n">
        <v>29</v>
      </c>
      <c r="I77" s="21"/>
      <c r="J77" s="21"/>
      <c r="K77" s="21"/>
      <c r="L77" s="34"/>
      <c r="M77" s="25" t="s">
        <v>130</v>
      </c>
      <c r="N77" s="26" t="inlineStr">
        <is>
          <t>2028-06-01</t>
        </is>
      </c>
      <c r="O77" s="27" t="s">
        <v>119</v>
      </c>
    </row>
    <row r="78" s="8" customFormat="true" ht="44" hidden="false" customHeight="true" outlineLevel="0" collapsed="false">
      <c r="A78" s="34"/>
      <c r="B78" s="34"/>
      <c r="C78" s="24" t="s">
        <v>139</v>
      </c>
      <c r="D78" s="24" t="s">
        <v>140</v>
      </c>
      <c r="E78" s="24"/>
      <c r="F78" s="34"/>
      <c r="G78" s="34"/>
      <c r="H78" s="21" t="n">
        <v>72</v>
      </c>
      <c r="I78" s="21"/>
      <c r="J78" s="21"/>
      <c r="K78" s="21"/>
      <c r="L78" s="34"/>
      <c r="M78" s="25" t="s">
        <v>145</v>
      </c>
      <c r="N78" s="26" t="inlineStr">
        <is>
          <t>2028-10-01</t>
        </is>
      </c>
      <c r="O78" s="27" t="s">
        <v>119</v>
      </c>
    </row>
    <row r="79" s="8" customFormat="true" ht="44" hidden="false" customHeight="true" outlineLevel="0" collapsed="false">
      <c r="A79" s="34"/>
      <c r="B79" s="34"/>
      <c r="C79" s="35" t="s">
        <v>139</v>
      </c>
      <c r="D79" s="35" t="s">
        <v>140</v>
      </c>
      <c r="E79" s="35"/>
      <c r="F79" s="34"/>
      <c r="G79" s="34"/>
      <c r="H79" s="34" t="n">
        <v>47</v>
      </c>
      <c r="I79" s="34"/>
      <c r="J79" s="34"/>
      <c r="K79" s="34"/>
      <c r="L79" s="34"/>
      <c r="M79" s="36" t="s">
        <v>146</v>
      </c>
      <c r="N79" s="37" t="inlineStr">
        <is>
          <t>2028-10-01</t>
        </is>
      </c>
      <c r="O79" s="38" t="s">
        <v>119</v>
      </c>
    </row>
    <row r="80" s="6" customFormat="true" ht="45" hidden="false" customHeight="true" outlineLevel="0" collapsed="false">
      <c r="A80" s="32"/>
      <c r="B80" s="39" t="str">
        <f aca="false">IF(C80&lt;&gt;"",$N$3,"")</f>
        <v>20260725</v>
      </c>
      <c r="C80" s="32" t="s">
        <v>147</v>
      </c>
      <c r="D80" s="40" t="s">
        <v>148</v>
      </c>
      <c r="E80" s="32"/>
      <c r="F80" s="41"/>
      <c r="G80" s="32"/>
      <c r="H80" s="32"/>
      <c r="I80" s="32"/>
      <c r="J80" s="32"/>
      <c r="K80" s="32" t="n">
        <v>1</v>
      </c>
      <c r="L80" s="32"/>
      <c r="M80" s="32" t="s">
        <v>38</v>
      </c>
      <c r="N80" s="42" t="inlineStr">
        <is>
          <t>2028-04-01</t>
        </is>
      </c>
      <c r="O80" s="42"/>
    </row>
    <row r="81" s="6" customFormat="true" ht="45" hidden="false" customHeight="true" outlineLevel="0" collapsed="false">
      <c r="A81" s="32"/>
      <c r="B81" s="39" t="str">
        <f aca="false">IF(C81&lt;&gt;"",$N$3,"")</f>
        <v>20260725</v>
      </c>
      <c r="C81" s="32" t="s">
        <v>149</v>
      </c>
      <c r="D81" s="40" t="s">
        <v>150</v>
      </c>
      <c r="E81" s="32"/>
      <c r="F81" s="41"/>
      <c r="G81" s="32"/>
      <c r="H81" s="32"/>
      <c r="I81" s="32"/>
      <c r="J81" s="32"/>
      <c r="K81" s="32" t="n">
        <v>1</v>
      </c>
      <c r="L81" s="32"/>
      <c r="M81" s="32" t="s">
        <v>37</v>
      </c>
      <c r="N81" s="42"/>
      <c r="O81" s="42"/>
    </row>
    <row r="82" s="6" customFormat="true" ht="88" hidden="false" customHeight="true" outlineLevel="0" collapsed="false">
      <c r="A82" s="1"/>
      <c r="B82" s="43" t="str">
        <f aca="false">IF(C82&lt;&gt;"",$N$3,"")</f>
        <v>20260725</v>
      </c>
      <c r="C82" s="1" t="s">
        <v>151</v>
      </c>
      <c r="D82" s="2"/>
      <c r="E82" s="1"/>
      <c r="F82" s="3"/>
      <c r="G82" s="1"/>
      <c r="H82" s="1"/>
      <c r="I82" s="1"/>
      <c r="J82" s="1"/>
      <c r="K82" s="1"/>
      <c r="L82" s="1"/>
      <c r="M82" s="1"/>
      <c r="N82" s="4"/>
      <c r="O82" s="5"/>
    </row>
    <row r="83" s="6" customFormat="true" ht="45" hidden="false" customHeight="true" outlineLevel="0" collapsed="false">
      <c r="A83" s="1"/>
      <c r="B83" s="43" t="str">
        <f aca="false">IF(C83&lt;&gt;"",$N$3,"")</f>
        <v/>
      </c>
      <c r="C83" s="1"/>
      <c r="D83" s="2"/>
      <c r="E83" s="1"/>
      <c r="F83" s="3"/>
      <c r="G83" s="1"/>
      <c r="H83" s="1"/>
      <c r="I83" s="1"/>
      <c r="J83" s="1"/>
      <c r="K83" s="1"/>
      <c r="L83" s="1"/>
      <c r="M83" s="1"/>
      <c r="N83" s="4"/>
      <c r="O83" s="5"/>
    </row>
    <row r="84" s="6" customFormat="true" ht="45" hidden="false" customHeight="true" outlineLevel="0" collapsed="false">
      <c r="A84" s="1"/>
      <c r="B84" s="43" t="str">
        <f aca="false">IF(C84&lt;&gt;"",$N$3,"")</f>
        <v/>
      </c>
      <c r="C84" s="1"/>
      <c r="D84" s="2"/>
      <c r="E84" s="1"/>
      <c r="F84" s="3"/>
      <c r="G84" s="1"/>
      <c r="H84" s="1"/>
      <c r="I84" s="1"/>
      <c r="J84" s="1"/>
      <c r="K84" s="1"/>
      <c r="L84" s="1"/>
      <c r="M84" s="1"/>
      <c r="N84" s="4"/>
      <c r="O84" s="5"/>
      <c r="AB84" s="6" t="n">
        <v>4</v>
      </c>
    </row>
    <row r="85" s="6" customFormat="true" ht="45" hidden="false" customHeight="true" outlineLevel="0" collapsed="false">
      <c r="A85" s="1"/>
      <c r="B85" s="43" t="str">
        <f aca="false">IF(C85&lt;&gt;"",$N$3,"")</f>
        <v/>
      </c>
      <c r="C85" s="1"/>
      <c r="D85" s="2"/>
      <c r="E85" s="1"/>
      <c r="F85" s="3"/>
      <c r="G85" s="1"/>
      <c r="H85" s="1"/>
      <c r="I85" s="1"/>
      <c r="J85" s="1"/>
      <c r="K85" s="1"/>
      <c r="L85" s="1"/>
      <c r="M85" s="1"/>
      <c r="N85" s="4"/>
      <c r="O85" s="5"/>
    </row>
    <row r="86" s="6" customFormat="true" ht="45" hidden="false" customHeight="true" outlineLevel="0" collapsed="false">
      <c r="A86" s="1"/>
      <c r="B86" s="43" t="str">
        <f aca="false">IF(C86&lt;&gt;"",$N$3,"")</f>
        <v/>
      </c>
      <c r="C86" s="1"/>
      <c r="D86" s="2"/>
      <c r="E86" s="1"/>
      <c r="F86" s="3"/>
      <c r="G86" s="1"/>
      <c r="H86" s="1"/>
      <c r="I86" s="1"/>
      <c r="J86" s="1"/>
      <c r="K86" s="1"/>
      <c r="L86" s="1"/>
      <c r="M86" s="1"/>
      <c r="N86" s="4"/>
      <c r="O86" s="5"/>
    </row>
    <row r="87" s="6" customFormat="true" ht="45" hidden="false" customHeight="true" outlineLevel="0" collapsed="false">
      <c r="A87" s="1"/>
      <c r="B87" s="43" t="str">
        <f aca="false">IF(C87&lt;&gt;"",$N$3,"")</f>
        <v/>
      </c>
      <c r="C87" s="1"/>
      <c r="D87" s="2"/>
      <c r="E87" s="1"/>
      <c r="F87" s="3"/>
      <c r="G87" s="1"/>
      <c r="H87" s="1"/>
      <c r="I87" s="1"/>
      <c r="J87" s="1"/>
      <c r="K87" s="1"/>
      <c r="L87" s="1"/>
      <c r="M87" s="1"/>
      <c r="N87" s="4"/>
      <c r="O87" s="5"/>
    </row>
    <row r="88" customFormat="false" ht="45" hidden="false" customHeight="true" outlineLevel="0" collapsed="false">
      <c r="B88" s="43" t="str">
        <f aca="false">IF(C88&lt;&gt;"",$N$3,"")</f>
        <v/>
      </c>
    </row>
    <row r="89" customFormat="false" ht="45" hidden="false" customHeight="true" outlineLevel="0" collapsed="false">
      <c r="B89" s="43" t="str">
        <f aca="false">IF(C89&lt;&gt;"",$N$3,"")</f>
        <v/>
      </c>
    </row>
    <row r="90" customFormat="false" ht="45" hidden="false" customHeight="true" outlineLevel="0" collapsed="false">
      <c r="B90" s="43" t="str">
        <f aca="false">IF(C90&lt;&gt;"",$N$3,"")</f>
        <v/>
      </c>
    </row>
    <row r="91" customFormat="false" ht="45" hidden="false" customHeight="true" outlineLevel="0" collapsed="false">
      <c r="B91" s="43" t="str">
        <f aca="false">IF(C91&lt;&gt;"",$N$3,"")</f>
        <v/>
      </c>
    </row>
    <row r="92" customFormat="false" ht="45" hidden="false" customHeight="true" outlineLevel="0" collapsed="false">
      <c r="B92" s="43" t="str">
        <f aca="false">IF(C92&lt;&gt;"",$N$3,"")</f>
        <v/>
      </c>
    </row>
    <row r="93" customFormat="false" ht="45" hidden="false" customHeight="true" outlineLevel="0" collapsed="false">
      <c r="B93" s="43" t="str">
        <f aca="false">IF(C93&lt;&gt;"",$N$3,"")</f>
        <v/>
      </c>
    </row>
    <row r="94" customFormat="false" ht="45" hidden="false" customHeight="true" outlineLevel="0" collapsed="false">
      <c r="B94" s="43" t="str">
        <f aca="false">IF(C94&lt;&gt;"",$N$3,"")</f>
        <v/>
      </c>
    </row>
    <row r="95" customFormat="false" ht="45" hidden="false" customHeight="true" outlineLevel="0" collapsed="false">
      <c r="B95" s="43" t="str">
        <f aca="false">IF(C95&lt;&gt;"",$N$3,"")</f>
        <v/>
      </c>
    </row>
    <row r="96" customFormat="false" ht="45" hidden="false" customHeight="true" outlineLevel="0" collapsed="false">
      <c r="B96" s="43" t="str">
        <f aca="false">IF(C96&lt;&gt;"",$N$3,"")</f>
        <v/>
      </c>
    </row>
    <row r="97" customFormat="false" ht="45" hidden="false" customHeight="true" outlineLevel="0" collapsed="false">
      <c r="B97" s="43" t="str">
        <f aca="false">IF(C97&lt;&gt;"",$N$3,"")</f>
        <v/>
      </c>
    </row>
    <row r="98" customFormat="false" ht="45" hidden="false" customHeight="true" outlineLevel="0" collapsed="false">
      <c r="B98" s="43" t="str">
        <f aca="false">IF(C98&lt;&gt;"",$N$3,"")</f>
        <v/>
      </c>
    </row>
    <row r="99" customFormat="false" ht="45" hidden="false" customHeight="true" outlineLevel="0" collapsed="false">
      <c r="B99" s="43" t="str">
        <f aca="false">IF(C99&lt;&gt;"",$N$3,"")</f>
        <v/>
      </c>
    </row>
    <row r="100" customFormat="false" ht="45" hidden="false" customHeight="true" outlineLevel="0" collapsed="false">
      <c r="B100" s="43" t="str">
        <f aca="false">IF(C100&lt;&gt;"",$N$3,"")</f>
        <v/>
      </c>
    </row>
    <row r="101" customFormat="false" ht="45" hidden="false" customHeight="true" outlineLevel="0" collapsed="false">
      <c r="B101" s="43" t="str">
        <f aca="false">IF(C101&lt;&gt;"",$N$3,"")</f>
        <v/>
      </c>
    </row>
    <row r="102" customFormat="false" ht="45" hidden="false" customHeight="true" outlineLevel="0" collapsed="false">
      <c r="B102" s="43" t="str">
        <f aca="false">IF(C102&lt;&gt;"",$N$3,"")</f>
        <v/>
      </c>
    </row>
    <row r="103" customFormat="false" ht="45" hidden="false" customHeight="true" outlineLevel="0" collapsed="false">
      <c r="B103" s="43" t="str">
        <f aca="false">IF(C103&lt;&gt;"",$N$3,"")</f>
        <v/>
      </c>
    </row>
    <row r="104" customFormat="false" ht="45" hidden="false" customHeight="true" outlineLevel="0" collapsed="false">
      <c r="B104" s="43" t="str">
        <f aca="false">IF(C104&lt;&gt;"",$N$3,"")</f>
        <v/>
      </c>
    </row>
    <row r="105" customFormat="false" ht="45" hidden="false" customHeight="true" outlineLevel="0" collapsed="false">
      <c r="B105" s="43" t="str">
        <f aca="false">IF(C105&lt;&gt;"",$N$3,"")</f>
        <v/>
      </c>
    </row>
    <row r="106" customFormat="false" ht="45" hidden="false" customHeight="true" outlineLevel="0" collapsed="false">
      <c r="B106" s="43" t="str">
        <f aca="false">IF(C106&lt;&gt;"",$N$3,"")</f>
        <v/>
      </c>
    </row>
    <row r="107" customFormat="false" ht="45" hidden="false" customHeight="true" outlineLevel="0" collapsed="false">
      <c r="B107" s="43" t="str">
        <f aca="false">IF(C107&lt;&gt;"",$N$3,"")</f>
        <v/>
      </c>
    </row>
  </sheetData>
  <autoFilter ref="A5:IU107"/>
  <mergeCells count="99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6:A7"/>
    <mergeCell ref="F6:F7"/>
    <mergeCell ref="G6:G7"/>
    <mergeCell ref="L6:L7"/>
    <mergeCell ref="A8:A10"/>
    <mergeCell ref="F8:F10"/>
    <mergeCell ref="G8:G10"/>
    <mergeCell ref="L8:L10"/>
    <mergeCell ref="A11:A14"/>
    <mergeCell ref="F11:F14"/>
    <mergeCell ref="G11:G14"/>
    <mergeCell ref="L11:L14"/>
    <mergeCell ref="A16:A17"/>
    <mergeCell ref="F16:F17"/>
    <mergeCell ref="G16:G17"/>
    <mergeCell ref="L16:L17"/>
    <mergeCell ref="A18:A19"/>
    <mergeCell ref="F18:F19"/>
    <mergeCell ref="G18:G19"/>
    <mergeCell ref="L18:L19"/>
    <mergeCell ref="A23:A25"/>
    <mergeCell ref="F23:F25"/>
    <mergeCell ref="G23:G25"/>
    <mergeCell ref="L23:L25"/>
    <mergeCell ref="A26:A27"/>
    <mergeCell ref="F26:F27"/>
    <mergeCell ref="G26:G27"/>
    <mergeCell ref="L26:L27"/>
    <mergeCell ref="A28:A29"/>
    <mergeCell ref="F28:F29"/>
    <mergeCell ref="G28:G29"/>
    <mergeCell ref="L28:L29"/>
    <mergeCell ref="A30:A32"/>
    <mergeCell ref="F30:F32"/>
    <mergeCell ref="G30:G32"/>
    <mergeCell ref="L30:L32"/>
    <mergeCell ref="A34:A37"/>
    <mergeCell ref="F34:F37"/>
    <mergeCell ref="G34:G37"/>
    <mergeCell ref="J34:J37"/>
    <mergeCell ref="L34:L37"/>
    <mergeCell ref="A38:A39"/>
    <mergeCell ref="F38:F39"/>
    <mergeCell ref="G38:G39"/>
    <mergeCell ref="L38:L39"/>
    <mergeCell ref="A43:A46"/>
    <mergeCell ref="F43:F46"/>
    <mergeCell ref="G43:G46"/>
    <mergeCell ref="L43:L46"/>
    <mergeCell ref="A48:A49"/>
    <mergeCell ref="F48:F49"/>
    <mergeCell ref="G48:G49"/>
    <mergeCell ref="L48:L49"/>
    <mergeCell ref="A51:A52"/>
    <mergeCell ref="F51:F52"/>
    <mergeCell ref="G51:G52"/>
    <mergeCell ref="J51:J52"/>
    <mergeCell ref="L51:L52"/>
    <mergeCell ref="A53:A56"/>
    <mergeCell ref="F53:F56"/>
    <mergeCell ref="G53:G56"/>
    <mergeCell ref="L53:L56"/>
    <mergeCell ref="A57:A58"/>
    <mergeCell ref="F57:F58"/>
    <mergeCell ref="G57:G58"/>
    <mergeCell ref="L57:L58"/>
    <mergeCell ref="A59:A62"/>
    <mergeCell ref="F59:F62"/>
    <mergeCell ref="G59:G62"/>
    <mergeCell ref="L59:L62"/>
    <mergeCell ref="A63:A64"/>
    <mergeCell ref="F63:F64"/>
    <mergeCell ref="G63:G64"/>
    <mergeCell ref="L63:L64"/>
    <mergeCell ref="A65:A68"/>
    <mergeCell ref="F65:F68"/>
    <mergeCell ref="G65:G68"/>
    <mergeCell ref="L65:L68"/>
    <mergeCell ref="A69:A71"/>
    <mergeCell ref="F69:F71"/>
    <mergeCell ref="G69:G71"/>
    <mergeCell ref="L69:L71"/>
    <mergeCell ref="A72:A79"/>
    <mergeCell ref="B72:B79"/>
    <mergeCell ref="F72:F79"/>
    <mergeCell ref="G72:G79"/>
    <mergeCell ref="L72:L79"/>
  </mergeCells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43" width="34.25"/>
  </cols>
  <sheetData>
    <row r="1" customFormat="false" ht="160" hidden="false" customHeight="true" outlineLevel="0" collapsed="false">
      <c r="A1" s="39"/>
      <c r="B1" s="39"/>
      <c r="C1" s="39"/>
      <c r="D1" s="39"/>
      <c r="E1" s="39"/>
      <c r="F1" s="39"/>
      <c r="G1" s="39"/>
      <c r="H1" s="39"/>
      <c r="I1" s="39"/>
      <c r="J1" s="39"/>
    </row>
    <row r="2" customFormat="false" ht="160" hidden="false" customHeight="true" outlineLevel="0" collapsed="false">
      <c r="A2" s="39"/>
      <c r="B2" s="39"/>
      <c r="C2" s="39"/>
      <c r="D2" s="39"/>
      <c r="E2" s="39"/>
      <c r="F2" s="39"/>
      <c r="G2" s="39"/>
      <c r="H2" s="39"/>
      <c r="I2" s="39"/>
      <c r="J2" s="39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叽里咕噜</cp:lastModifiedBy>
  <dcterms:modified xsi:type="dcterms:W3CDTF">2026-07-27T09:09:05Z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F809E23EEE6C449D9BB4DF60C3A94063_13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