
<file path=[Content_Types].xml><?xml version="1.0" encoding="utf-8"?>
<Types xmlns="http://schemas.openxmlformats.org/package/2006/content-types">
  <Default Extension="xml" ContentType="application/xml"/>
  <Default Extension="rels" ContentType="application/vnd.openxmlformats-package.relationships+xml"/>
  <Default Extension="png" ContentType="image/png"/>
  <Default Extension="jpeg" ContentType="image/jpeg"/>
  <Override PartName="/_rels/.rels" ContentType="application/vnd.openxmlformats-package.relationships+xml"/>
  <Override PartName="/xl/workbook.xml" ContentType="application/vnd.openxmlformats-officedocument.spreadsheetml.sheet.main+xml"/>
  <Override PartName="/xl/styles.xml" ContentType="application/vnd.openxmlformats-officedocument.spreadsheetml.styles+xml"/>
  <Override PartName="/xl/worksheets/_rels/sheet1.xml.rels" ContentType="application/vnd.openxmlformats-package.relationship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_rels/workbook.xml.rels" ContentType="application/vnd.openxmlformats-package.relationships+xml"/>
  <Override PartName="/xl/sharedStrings.xml" ContentType="application/vnd.openxmlformats-officedocument.spreadsheetml.sharedStrings+xml"/>
  <Override PartName="/xl/media/image9.png" ContentType="image/png"/>
  <Override PartName="/xl/media/image13.png" ContentType="image/png"/>
  <Override PartName="/xl/media/image8.png" ContentType="image/png"/>
  <Override PartName="/xl/media/image12.png" ContentType="image/png"/>
  <Override PartName="/xl/media/image7.png" ContentType="image/png"/>
  <Override PartName="/xl/media/image11.png" ContentType="image/png"/>
  <Override PartName="/xl/media/image6.png" ContentType="image/png"/>
  <Override PartName="/xl/media/image10.png" ContentType="image/png"/>
  <Override PartName="/xl/media/image5.png" ContentType="image/png"/>
  <Override PartName="/xl/media/image4.png" ContentType="image/png"/>
  <Override PartName="/xl/media/image3.png" ContentType="image/png"/>
  <Override PartName="/xl/media/image2.png" ContentType="image/png"/>
  <Override PartName="/xl/media/image25.png" ContentType="image/png"/>
  <Override PartName="/xl/media/image26.jpeg" ContentType="image/jpeg"/>
  <Override PartName="/xl/media/image23.png" ContentType="image/png"/>
  <Override PartName="/xl/media/image22.png" ContentType="image/png"/>
  <Override PartName="/xl/media/image19.png" ContentType="image/png"/>
  <Override PartName="/xl/media/image21.png" ContentType="image/png"/>
  <Override PartName="/xl/media/image20.png" ContentType="image/png"/>
  <Override PartName="/xl/media/image18.png" ContentType="image/png"/>
  <Override PartName="/xl/media/image17.png" ContentType="image/png"/>
  <Override PartName="/xl/media/image16.png" ContentType="image/png"/>
  <Override PartName="/xl/media/image15.png" ContentType="image/png"/>
  <Override PartName="/xl/media/image14.png" ContentType="image/png"/>
  <Override PartName="/xl/media/image1.png" ContentType="image/png"/>
  <Override PartName="/xl/media/image24.png" ContentType="image/png"/>
  <Override PartName="/xl/drawings/_rels/drawing1.xml.rels" ContentType="application/vnd.openxmlformats-package.relationship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?>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officedocument/2006/relationships/metadata/core-properties" Target="docProps/core.xml"/><Relationship Id="rId3" Type="http://schemas.openxmlformats.org/officeDocument/2006/relationships/extended-properties" Target="docProps/app.xml"/><Relationship Id="rId4" Type="http://schemas.openxmlformats.org/officeDocument/2006/relationships/custom-properties" Target="docProps/custom.xml"/>
</Relationships>
</file>

<file path=xl/workbook.xml><?xml version="1.0" encoding="utf-8"?>
<workbook xmlns="http://schemas.openxmlformats.org/spreadsheetml/2006/main" xmlns:r="http://schemas.openxmlformats.org/officeDocument/2006/relationships">
  <fileVersion appName="Calc"/>
  <workbookPr backupFile="false" showObjects="all" dateCompatibility="false"/>
  <workbookProtection/>
  <bookViews>
    <workbookView showHorizontalScroll="true" showVerticalScroll="true" showSheetTabs="true" xWindow="0" yWindow="0" windowWidth="16384" windowHeight="8192" tabRatio="600" firstSheet="0" activeTab="0"/>
  </bookViews>
  <sheets>
    <sheet name="理货报告" sheetId="1" state="visible" r:id="rId2"/>
    <sheet name="到货图片" sheetId="2" state="visible" r:id="rId3"/>
  </sheets>
  <definedNames>
    <definedName function="false" hidden="false" name="_xlfn_DISPIMG" vbProcedure="false"/>
    <definedName function="false" hidden="false" localSheetId="0" name="Excel_BuiltIn__FilterDatabase" vbProcedure="false">理货报告!$A$1:$N$34</definedName>
    <definedName function="false" hidden="false" localSheetId="0" name="Print_Titles" vbProcedure="false">理货报告!$5:$5</definedName>
  </definedNames>
  <calcPr iterateCount="100" refMode="A1" iterate="false" iterateDelta="0.001"/>
  <extLst>
    <ext xmlns:loext="http://schemas.libreoffice.org/" uri="{7626C862-2A13-11E5-B345-FEFF819CDC9F}">
      <loext:extCalcPr stringRefSyntax="CalcA1"/>
    </ext>
  </extLst>
</workbook>
</file>

<file path=xl/sharedStrings.xml><?xml version="1.0" encoding="utf-8"?>
<sst xmlns="http://schemas.openxmlformats.org/spreadsheetml/2006/main" count="104" uniqueCount="79">
  <si>
    <t xml:space="preserve">义乌金讯中心仓理货报告</t>
  </si>
  <si>
    <t xml:space="preserve">客户名称：吉祥微风商贸有限公司</t>
  </si>
  <si>
    <r>
      <rPr>
        <b val="true"/>
        <sz val="11"/>
        <color rgb="FF000000"/>
        <rFont val="宋体"/>
        <family val="0"/>
        <charset val="134"/>
      </rPr>
      <t xml:space="preserve">报关单号：</t>
    </r>
    <r>
      <rPr>
        <b val="true"/>
        <sz val="11"/>
        <color rgb="FF000000"/>
        <rFont val="Microsoft YaHei"/>
        <family val="2"/>
        <charset val="134"/>
      </rPr>
      <t xml:space="preserve">QD292526I000062264</t>
    </r>
  </si>
  <si>
    <t xml:space="preserve">货物到仓时间：</t>
  </si>
  <si>
    <t xml:space="preserve">20260731</t>
  </si>
  <si>
    <r>
      <rPr>
        <b val="true"/>
        <sz val="11"/>
        <color rgb="FF000000"/>
        <rFont val="宋体"/>
        <family val="0"/>
        <charset val="134"/>
      </rPr>
      <t xml:space="preserve">报关数量：</t>
    </r>
    <r>
      <rPr>
        <b val="true"/>
        <sz val="11"/>
        <color rgb="FF000000"/>
        <rFont val="Microsoft YaHei"/>
        <family val="2"/>
        <charset val="134"/>
      </rPr>
      <t xml:space="preserve">87</t>
    </r>
  </si>
  <si>
    <t xml:space="preserve">入库单号：</t>
  </si>
  <si>
    <t xml:space="preserve">理货日期：</t>
  </si>
  <si>
    <t xml:space="preserve">汇总</t>
  </si>
  <si>
    <t xml:space="preserve">SKU:</t>
  </si>
  <si>
    <t xml:space="preserve">理货维度：</t>
  </si>
  <si>
    <t xml:space="preserve">理货人：</t>
  </si>
  <si>
    <t xml:space="preserve">序号</t>
  </si>
  <si>
    <t xml:space="preserve">理货日期</t>
  </si>
  <si>
    <t xml:space="preserve">品名</t>
  </si>
  <si>
    <t xml:space="preserve">料号</t>
  </si>
  <si>
    <t xml:space="preserve">采购编号</t>
  </si>
  <si>
    <t xml:space="preserve">理货数量</t>
  </si>
  <si>
    <t xml:space="preserve">箱规</t>
  </si>
  <si>
    <t xml:space="preserve">合格</t>
  </si>
  <si>
    <t xml:space="preserve">残次</t>
  </si>
  <si>
    <t xml:space="preserve">少货</t>
  </si>
  <si>
    <t xml:space="preserve">多货</t>
  </si>
  <si>
    <r>
      <rPr>
        <b val="true"/>
        <sz val="11"/>
        <color rgb="FF000000"/>
        <rFont val="宋体"/>
        <family val="0"/>
        <charset val="134"/>
      </rPr>
      <t xml:space="preserve">毛重（</t>
    </r>
    <r>
      <rPr>
        <b val="true"/>
        <sz val="11"/>
        <color rgb="FF000000"/>
        <rFont val="Microsoft YaHei"/>
        <family val="2"/>
        <charset val="134"/>
      </rPr>
      <t xml:space="preserve">KG)</t>
    </r>
  </si>
  <si>
    <t xml:space="preserve">批次号</t>
  </si>
  <si>
    <t xml:space="preserve">效期</t>
  </si>
  <si>
    <t xml:space="preserve">箱唛</t>
  </si>
  <si>
    <r>
      <rPr>
        <sz val="10"/>
        <rFont val="Microsoft YaHei"/>
        <family val="2"/>
        <charset val="134"/>
      </rPr>
      <t xml:space="preserve">YSL </t>
    </r>
    <r>
      <rPr>
        <sz val="10"/>
        <rFont val="宋体"/>
        <family val="0"/>
        <charset val="134"/>
      </rPr>
      <t xml:space="preserve">圣罗兰 粉皮革气垫 </t>
    </r>
    <r>
      <rPr>
        <sz val="10"/>
        <rFont val="Microsoft YaHei"/>
        <family val="2"/>
        <charset val="134"/>
      </rPr>
      <t xml:space="preserve">B20</t>
    </r>
    <r>
      <rPr>
        <sz val="10"/>
        <rFont val="宋体"/>
        <family val="0"/>
        <charset val="134"/>
      </rPr>
      <t xml:space="preserve">色 </t>
    </r>
    <r>
      <rPr>
        <sz val="10"/>
        <rFont val="Microsoft YaHei"/>
        <family val="2"/>
        <charset val="134"/>
      </rPr>
      <t xml:space="preserve">2025</t>
    </r>
    <r>
      <rPr>
        <sz val="10"/>
        <rFont val="宋体"/>
        <family val="0"/>
        <charset val="134"/>
      </rPr>
      <t xml:space="preserve">版 </t>
    </r>
    <r>
      <rPr>
        <sz val="10"/>
        <rFont val="Microsoft YaHei"/>
        <family val="2"/>
        <charset val="134"/>
      </rPr>
      <t xml:space="preserve">12g</t>
    </r>
  </si>
  <si>
    <t xml:space="preserve">78Z0FR</t>
  </si>
  <si>
    <t xml:space="preserve">115-260729-202C</t>
  </si>
  <si>
    <t xml:space="preserve">磨损1</t>
  </si>
  <si>
    <r>
      <rPr>
        <sz val="10"/>
        <color rgb="FF000000"/>
        <rFont val="Microsoft YaHei"/>
        <family val="2"/>
        <charset val="134"/>
      </rPr>
      <t xml:space="preserve">Lancome </t>
    </r>
    <r>
      <rPr>
        <sz val="10"/>
        <color rgb="FF000000"/>
        <rFont val="宋体"/>
        <family val="0"/>
        <charset val="134"/>
      </rPr>
      <t xml:space="preserve">兰蔻 极光乳液 </t>
    </r>
    <r>
      <rPr>
        <sz val="10"/>
        <color rgb="FF000000"/>
        <rFont val="Microsoft YaHei"/>
        <family val="2"/>
        <charset val="134"/>
      </rPr>
      <t xml:space="preserve">75ml</t>
    </r>
  </si>
  <si>
    <r>
      <rPr>
        <sz val="10"/>
        <color rgb="FF000000"/>
        <rFont val="Microsoft YaHei"/>
        <family val="2"/>
        <charset val="134"/>
      </rPr>
      <t xml:space="preserve">40ZN00/</t>
    </r>
    <r>
      <rPr>
        <sz val="10"/>
        <color rgb="FF000000"/>
        <rFont val="宋体"/>
        <family val="0"/>
        <charset val="134"/>
      </rPr>
      <t xml:space="preserve">带中文标</t>
    </r>
  </si>
  <si>
    <t xml:space="preserve">磨损无塑封膜1</t>
  </si>
  <si>
    <t xml:space="preserve">鉴定残(无塑封）1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</si>
  <si>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多元赋活精华水 </t>
    </r>
    <r>
      <rPr>
        <sz val="10"/>
        <color rgb="FF000000"/>
        <rFont val="Microsoft YaHei"/>
        <family val="2"/>
        <charset val="134"/>
      </rPr>
      <t xml:space="preserve">2024</t>
    </r>
    <r>
      <rPr>
        <sz val="10"/>
        <color rgb="FF000000"/>
        <rFont val="宋体"/>
        <family val="0"/>
        <charset val="134"/>
      </rPr>
      <t xml:space="preserve">版 </t>
    </r>
    <r>
      <rPr>
        <sz val="10"/>
        <color rgb="FF000000"/>
        <rFont val="Microsoft YaHei"/>
        <family val="2"/>
        <charset val="134"/>
      </rPr>
      <t xml:space="preserve">200ml</t>
    </r>
  </si>
  <si>
    <t xml:space="preserve">0538227</t>
  </si>
  <si>
    <t xml:space="preserve">脏污变形1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</si>
  <si>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孕期两件套 </t>
    </r>
    <r>
      <rPr>
        <sz val="10"/>
        <color rgb="FF000000"/>
        <rFont val="Microsoft YaHei"/>
        <family val="2"/>
        <charset val="134"/>
      </rPr>
      <t xml:space="preserve">( </t>
    </r>
    <r>
      <rPr>
        <sz val="10"/>
        <color rgb="FF000000"/>
        <rFont val="宋体"/>
        <family val="0"/>
        <charset val="134"/>
      </rPr>
      <t xml:space="preserve">抚纹霜 </t>
    </r>
    <r>
      <rPr>
        <sz val="10"/>
        <color rgb="FF000000"/>
        <rFont val="Microsoft YaHei"/>
        <family val="2"/>
        <charset val="134"/>
      </rPr>
      <t xml:space="preserve">175ml + </t>
    </r>
    <r>
      <rPr>
        <sz val="10"/>
        <color rgb="FF000000"/>
        <rFont val="宋体"/>
        <family val="0"/>
        <charset val="134"/>
      </rPr>
      <t xml:space="preserve">护理油 </t>
    </r>
    <r>
      <rPr>
        <sz val="10"/>
        <color rgb="FF000000"/>
        <rFont val="Microsoft YaHei"/>
        <family val="2"/>
        <charset val="134"/>
      </rPr>
      <t xml:space="preserve">100ml )</t>
    </r>
  </si>
  <si>
    <t xml:space="preserve">/</t>
  </si>
  <si>
    <t xml:space="preserve">0610272</t>
  </si>
  <si>
    <t xml:space="preserve">划痕3</t>
  </si>
  <si>
    <t xml:space="preserve">0613076</t>
  </si>
  <si>
    <t xml:space="preserve">残包装盒脏污2件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</si>
  <si>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抚纹霜 </t>
    </r>
    <r>
      <rPr>
        <sz val="10"/>
        <color rgb="FF000000"/>
        <rFont val="Microsoft YaHei"/>
        <family val="2"/>
        <charset val="134"/>
      </rPr>
      <t xml:space="preserve">175ml</t>
    </r>
  </si>
  <si>
    <t xml:space="preserve">0548177</t>
  </si>
  <si>
    <t xml:space="preserve">变形4</t>
  </si>
  <si>
    <t xml:space="preserve">0545191</t>
  </si>
  <si>
    <t xml:space="preserve">变形脏污2</t>
  </si>
  <si>
    <t xml:space="preserve">0535089</t>
  </si>
  <si>
    <t xml:space="preserve">脏污1</t>
  </si>
  <si>
    <r>
      <rPr>
        <sz val="10"/>
        <color rgb="FF000000"/>
        <rFont val="Microsoft YaHei"/>
        <family val="2"/>
        <charset val="134"/>
      </rPr>
      <t xml:space="preserve">Kiehl</t>
    </r>
    <r>
      <rPr>
        <sz val="10"/>
        <color rgb="FF000000"/>
        <rFont val="宋体"/>
        <family val="0"/>
        <charset val="134"/>
      </rPr>
      <t xml:space="preserve">＇</t>
    </r>
    <r>
      <rPr>
        <sz val="10"/>
        <color rgb="FF000000"/>
        <rFont val="Microsoft YaHei"/>
        <family val="2"/>
        <charset val="134"/>
      </rPr>
      <t xml:space="preserve">s </t>
    </r>
    <r>
      <rPr>
        <sz val="10"/>
        <color rgb="FF000000"/>
        <rFont val="宋体"/>
        <family val="0"/>
        <charset val="134"/>
      </rPr>
      <t xml:space="preserve">科颜氏 男士三件套 </t>
    </r>
    <r>
      <rPr>
        <sz val="10"/>
        <color rgb="FF000000"/>
        <rFont val="Microsoft YaHei"/>
        <family val="2"/>
        <charset val="134"/>
      </rPr>
      <t xml:space="preserve">( </t>
    </r>
    <r>
      <rPr>
        <sz val="10"/>
        <color rgb="FF000000"/>
        <rFont val="宋体"/>
        <family val="0"/>
        <charset val="134"/>
      </rPr>
      <t xml:space="preserve">洁面 </t>
    </r>
    <r>
      <rPr>
        <sz val="10"/>
        <color rgb="FF000000"/>
        <rFont val="Microsoft YaHei"/>
        <family val="2"/>
        <charset val="134"/>
      </rPr>
      <t xml:space="preserve">250ml + </t>
    </r>
    <r>
      <rPr>
        <sz val="10"/>
        <color rgb="FF000000"/>
        <rFont val="宋体"/>
        <family val="0"/>
        <charset val="134"/>
      </rPr>
      <t xml:space="preserve">爽肤水 </t>
    </r>
    <r>
      <rPr>
        <sz val="10"/>
        <color rgb="FF000000"/>
        <rFont val="Microsoft YaHei"/>
        <family val="2"/>
        <charset val="134"/>
      </rPr>
      <t xml:space="preserve">250ml + </t>
    </r>
    <r>
      <rPr>
        <sz val="10"/>
        <color rgb="FF000000"/>
        <rFont val="宋体"/>
        <family val="0"/>
        <charset val="134"/>
      </rPr>
      <t xml:space="preserve">乳液 </t>
    </r>
    <r>
      <rPr>
        <sz val="10"/>
        <color rgb="FF000000"/>
        <rFont val="Microsoft YaHei"/>
        <family val="2"/>
        <charset val="134"/>
      </rPr>
      <t xml:space="preserve">125ml )</t>
    </r>
  </si>
  <si>
    <t xml:space="preserve">7WZ34K</t>
  </si>
  <si>
    <t xml:space="preserve">变形2</t>
  </si>
  <si>
    <r>
      <rPr>
        <sz val="10"/>
        <color rgb="FF000000"/>
        <rFont val="Microsoft YaHei"/>
        <family val="2"/>
        <charset val="134"/>
      </rPr>
      <t xml:space="preserve">Shiseido </t>
    </r>
    <r>
      <rPr>
        <sz val="10"/>
        <color rgb="FF000000"/>
        <rFont val="宋体"/>
        <family val="0"/>
        <charset val="134"/>
      </rPr>
      <t xml:space="preserve">资生堂 小针管眼霜第二代 </t>
    </r>
    <r>
      <rPr>
        <sz val="10"/>
        <color rgb="FF000000"/>
        <rFont val="Microsoft YaHei"/>
        <family val="2"/>
        <charset val="134"/>
      </rPr>
      <t xml:space="preserve">20ml</t>
    </r>
  </si>
  <si>
    <t xml:space="preserve">5093E1</t>
  </si>
  <si>
    <t xml:space="preserve">磨损掉漆31+变形3+破损1</t>
  </si>
  <si>
    <t xml:space="preserve">5092E1</t>
  </si>
  <si>
    <r>
      <rPr>
        <sz val="10"/>
        <color rgb="FF000000"/>
        <rFont val="Microsoft YaHei"/>
        <family val="2"/>
        <charset val="134"/>
      </rPr>
      <t xml:space="preserve">Lancome </t>
    </r>
    <r>
      <rPr>
        <sz val="10"/>
        <color rgb="FF000000"/>
        <rFont val="宋体"/>
        <family val="0"/>
        <charset val="134"/>
      </rPr>
      <t xml:space="preserve">兰蔻 极光水 二代 </t>
    </r>
    <r>
      <rPr>
        <sz val="10"/>
        <color rgb="FF000000"/>
        <rFont val="Microsoft YaHei"/>
        <family val="2"/>
        <charset val="134"/>
      </rPr>
      <t xml:space="preserve">250ml</t>
    </r>
  </si>
  <si>
    <t xml:space="preserve">磨损变形破损脏污4+变形破损无塑封膜2</t>
  </si>
  <si>
    <t xml:space="preserve">40A102</t>
  </si>
  <si>
    <t xml:space="preserve">40Z801</t>
  </si>
  <si>
    <t xml:space="preserve">变形无塑封1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</si>
  <si>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红魔晶纤体精华乳 </t>
    </r>
    <r>
      <rPr>
        <sz val="10"/>
        <color rgb="FF000000"/>
        <rFont val="Microsoft YaHei"/>
        <family val="2"/>
        <charset val="134"/>
      </rPr>
      <t xml:space="preserve">400ml</t>
    </r>
  </si>
  <si>
    <t xml:space="preserve">0548079</t>
  </si>
  <si>
    <t xml:space="preserve">无塑封1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</si>
  <si>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身体护理油 </t>
    </r>
    <r>
      <rPr>
        <sz val="10"/>
        <color rgb="FF000000"/>
        <rFont val="Microsoft YaHei"/>
        <family val="2"/>
        <charset val="134"/>
      </rPr>
      <t xml:space="preserve">100ml</t>
    </r>
  </si>
  <si>
    <t xml:space="preserve">0535006</t>
  </si>
  <si>
    <t xml:space="preserve">漏液脏污鉴定残（内物无封口贴）1</t>
  </si>
  <si>
    <t xml:space="preserve">0538073</t>
  </si>
  <si>
    <t xml:space="preserve">变形鉴定残（内物无封口贴）1</t>
  </si>
  <si>
    <t xml:space="preserve">0538074</t>
  </si>
  <si>
    <r>
      <rPr>
        <sz val="11"/>
        <color rgb="FF000000"/>
        <rFont val="宋体"/>
        <family val="0"/>
        <charset val="134"/>
      </rPr>
      <t xml:space="preserve">变形2+</t>
    </r>
    <r>
      <rPr>
        <sz val="11"/>
        <color rgb="FFFF0000"/>
        <rFont val="宋体"/>
        <family val="0"/>
        <charset val="134"/>
      </rPr>
      <t xml:space="preserve">变形鉴定残（内物无封口贴）1</t>
    </r>
  </si>
  <si>
    <t xml:space="preserve">0542099</t>
  </si>
  <si>
    <r>
      <rPr>
        <sz val="11"/>
        <color rgb="FF000000"/>
        <rFont val="宋体"/>
        <family val="0"/>
        <charset val="134"/>
      </rPr>
      <t xml:space="preserve">变形3+</t>
    </r>
    <r>
      <rPr>
        <sz val="11"/>
        <color rgb="FFFF0000"/>
        <rFont val="宋体"/>
        <family val="0"/>
        <charset val="134"/>
      </rPr>
      <t xml:space="preserve">变形破损鉴定残（内物无封口贴）1</t>
    </r>
  </si>
  <si>
    <t xml:space="preserve">0542100</t>
  </si>
  <si>
    <t xml:space="preserve">重变形3+轻变形9+磨损变形脏污1</t>
  </si>
  <si>
    <t xml:space="preserve">增值撕天猫标87件/174个</t>
  </si>
  <si>
    <t xml:space="preserve">除胶87件</t>
  </si>
</sst>
</file>

<file path=xl/styles.xml><?xml version="1.0" encoding="utf-8"?>
<styleSheet xmlns="http://schemas.openxmlformats.org/spreadsheetml/2006/main">
  <numFmts count="8">
    <numFmt numFmtId="164" formatCode="General"/>
    <numFmt numFmtId="165" formatCode="[$USD]\ #,##0;[$USD]&quot; -&quot;#,##0"/>
    <numFmt numFmtId="166" formatCode="0_ "/>
    <numFmt numFmtId="167" formatCode="@"/>
    <numFmt numFmtId="168" formatCode="000000"/>
    <numFmt numFmtId="169" formatCode="[$-409]m/d/yyyy"/>
    <numFmt numFmtId="170" formatCode="General"/>
    <numFmt numFmtId="171" formatCode="yyyy/m/d;@"/>
  </numFmts>
  <fonts count="17">
    <font>
      <sz val="11"/>
      <color rgb="FF000000"/>
      <name val="宋体"/>
      <family val="0"/>
      <charset val="134"/>
    </font>
    <font>
      <sz val="10"/>
      <name val="Arial"/>
      <family val="0"/>
    </font>
    <font>
      <sz val="10"/>
      <name val="Arial"/>
      <family val="0"/>
    </font>
    <font>
      <sz val="10"/>
      <name val="Arial"/>
      <family val="0"/>
    </font>
    <font>
      <sz val="10"/>
      <color rgb="FF000000"/>
      <name val="Arial"/>
      <family val="2"/>
    </font>
    <font>
      <sz val="12"/>
      <name val="宋体"/>
      <family val="0"/>
      <charset val="134"/>
    </font>
    <font>
      <sz val="10"/>
      <name val="Arial"/>
      <family val="2"/>
    </font>
    <font>
      <b val="true"/>
      <sz val="16"/>
      <color rgb="FF000000"/>
      <name val="宋体"/>
      <family val="0"/>
      <charset val="134"/>
    </font>
    <font>
      <b val="true"/>
      <sz val="11"/>
      <color rgb="FF000000"/>
      <name val="宋体"/>
      <family val="0"/>
      <charset val="134"/>
    </font>
    <font>
      <b val="true"/>
      <sz val="11"/>
      <color rgb="FF000000"/>
      <name val="Microsoft YaHei"/>
      <family val="2"/>
      <charset val="134"/>
    </font>
    <font>
      <b val="true"/>
      <sz val="10"/>
      <color rgb="FF000000"/>
      <name val="宋体"/>
      <family val="0"/>
      <charset val="134"/>
    </font>
    <font>
      <b val="true"/>
      <sz val="10"/>
      <color rgb="FF000000"/>
      <name val="Microsoft YaHei"/>
      <family val="2"/>
      <charset val="134"/>
    </font>
    <font>
      <sz val="10"/>
      <color rgb="FF000000"/>
      <name val="Microsoft YaHei"/>
      <family val="2"/>
      <charset val="134"/>
    </font>
    <font>
      <sz val="10"/>
      <name val="Microsoft YaHei"/>
      <family val="2"/>
      <charset val="134"/>
    </font>
    <font>
      <sz val="10"/>
      <name val="宋体"/>
      <family val="0"/>
      <charset val="134"/>
    </font>
    <font>
      <sz val="10"/>
      <color rgb="FF000000"/>
      <name val="宋体"/>
      <family val="0"/>
      <charset val="134"/>
    </font>
    <font>
      <sz val="11"/>
      <color rgb="FFFF0000"/>
      <name val="宋体"/>
      <family val="0"/>
      <charset val="134"/>
    </font>
  </fonts>
  <fills count="3">
    <fill>
      <patternFill patternType="none"/>
    </fill>
    <fill>
      <patternFill patternType="gray125"/>
    </fill>
    <fill>
      <patternFill patternType="solid">
        <fgColor rgb="FFFFFFCC"/>
        <bgColor rgb="FFFFFFFF"/>
      </patternFill>
    </fill>
  </fills>
  <borders count="4">
    <border diagonalUp="false" diagonalDown="false">
      <left/>
      <right/>
      <top/>
      <bottom/>
      <diagonal/>
    </border>
    <border diagonalUp="false" diagonalDown="false">
      <left style="thin"/>
      <right style="thin"/>
      <top style="thin"/>
      <bottom style="thin"/>
      <diagonal/>
    </border>
    <border diagonalUp="false" diagonalDown="false">
      <left style="thin"/>
      <right style="thin"/>
      <top style="thin"/>
      <bottom/>
      <diagonal/>
    </border>
    <border diagonalUp="false" diagonalDown="false">
      <left style="thin"/>
      <right style="thin"/>
      <top/>
      <bottom style="thin"/>
      <diagonal/>
    </border>
  </borders>
  <cellStyleXfs count="27"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0" fontId="1" fillId="0" borderId="0" applyFont="true" applyBorder="false" applyAlignment="false" applyProtection="false"/>
    <xf numFmtId="0" fontId="1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43" fontId="1" fillId="0" borderId="0" applyFont="true" applyBorder="false" applyAlignment="false" applyProtection="false"/>
    <xf numFmtId="41" fontId="1" fillId="0" borderId="0" applyFont="true" applyBorder="false" applyAlignment="false" applyProtection="false"/>
    <xf numFmtId="44" fontId="1" fillId="0" borderId="0" applyFont="true" applyBorder="false" applyAlignment="false" applyProtection="false"/>
    <xf numFmtId="42" fontId="1" fillId="0" borderId="0" applyFont="true" applyBorder="false" applyAlignment="false" applyProtection="false"/>
    <xf numFmtId="9" fontId="1" fillId="0" borderId="0" applyFont="true" applyBorder="false" applyAlignment="false" applyProtection="false"/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4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5" fontId="5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5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5" fontId="5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6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</cellStyleXfs>
  <cellXfs count="33">
    <xf numFmtId="164" fontId="0" fillId="0" borderId="0" xfId="0" applyFont="false" applyBorder="false" applyAlignment="false" applyProtection="false">
      <alignment horizontal="general" vertical="center" textRotation="0" wrapText="false" indent="0" shrinkToFit="false"/>
      <protection locked="true" hidden="false"/>
    </xf>
    <xf numFmtId="164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0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0" xfId="0" applyFont="false" applyBorder="false" applyAlignment="true" applyProtection="false">
      <alignment horizontal="center" vertical="center" textRotation="0" wrapText="true" indent="0" shrinkToFit="false"/>
      <protection locked="true" hidden="false"/>
    </xf>
    <xf numFmtId="168" fontId="7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8" fillId="2" borderId="1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9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9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0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1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0" fontId="9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2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3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12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2" fillId="0" borderId="1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7" fontId="12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1" fontId="0" fillId="0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2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12" fillId="0" borderId="2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16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12" fillId="0" borderId="3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12" fillId="0" borderId="3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12" fillId="0" borderId="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1" xfId="0" applyFont="false" applyBorder="true" applyAlignment="false" applyProtection="false">
      <alignment horizontal="general" vertical="center" textRotation="0" wrapText="false" indent="0" shrinkToFit="false"/>
      <protection locked="true" hidden="false"/>
    </xf>
    <xf numFmtId="164" fontId="0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0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</cellXfs>
  <cellStyles count="13">
    <cellStyle name="Normal" xfId="0" builtinId="0"/>
    <cellStyle name="Comma" xfId="15" builtinId="3"/>
    <cellStyle name="Comma [0]" xfId="16" builtinId="6"/>
    <cellStyle name="Currency" xfId="17" builtinId="4"/>
    <cellStyle name="Currency [0]" xfId="18" builtinId="7"/>
    <cellStyle name="Percent" xfId="19" builtinId="5"/>
    <cellStyle name="Normal 2" xfId="20"/>
    <cellStyle name="Normal_Sheet1" xfId="21"/>
    <cellStyle name="常规 17" xfId="22"/>
    <cellStyle name="常规 2" xfId="23"/>
    <cellStyle name="常规 5" xfId="24"/>
    <cellStyle name="常规 8" xfId="25"/>
    <cellStyle name="常规_Q7-Q9 MBI 4000 出口委托单模板(Q7Q9)" xfId="26"/>
  </cellStyle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worksheet" Target="worksheets/sheet1.xml"/><Relationship Id="rId3" Type="http://schemas.openxmlformats.org/officeDocument/2006/relationships/worksheet" Target="worksheets/sheet2.xml"/><Relationship Id="rId4" Type="http://schemas.openxmlformats.org/officeDocument/2006/relationships/sharedStrings" Target="sharedStrings.xml"/>
</Relationships>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1.png"/><Relationship Id="rId2" Type="http://schemas.openxmlformats.org/officeDocument/2006/relationships/image" Target="../media/image2.png"/><Relationship Id="rId3" Type="http://schemas.openxmlformats.org/officeDocument/2006/relationships/image" Target="../media/image3.png"/><Relationship Id="rId4" Type="http://schemas.openxmlformats.org/officeDocument/2006/relationships/image" Target="../media/image4.png"/><Relationship Id="rId5" Type="http://schemas.openxmlformats.org/officeDocument/2006/relationships/image" Target="../media/image5.png"/><Relationship Id="rId6" Type="http://schemas.openxmlformats.org/officeDocument/2006/relationships/image" Target="../media/image6.png"/><Relationship Id="rId7" Type="http://schemas.openxmlformats.org/officeDocument/2006/relationships/image" Target="../media/image7.png"/><Relationship Id="rId8" Type="http://schemas.openxmlformats.org/officeDocument/2006/relationships/image" Target="../media/image8.png"/><Relationship Id="rId9" Type="http://schemas.openxmlformats.org/officeDocument/2006/relationships/image" Target="../media/image9.png"/><Relationship Id="rId10" Type="http://schemas.openxmlformats.org/officeDocument/2006/relationships/image" Target="../media/image10.png"/><Relationship Id="rId11" Type="http://schemas.openxmlformats.org/officeDocument/2006/relationships/image" Target="../media/image11.png"/><Relationship Id="rId12" Type="http://schemas.openxmlformats.org/officeDocument/2006/relationships/image" Target="../media/image12.png"/><Relationship Id="rId13" Type="http://schemas.openxmlformats.org/officeDocument/2006/relationships/image" Target="../media/image13.png"/><Relationship Id="rId14" Type="http://schemas.openxmlformats.org/officeDocument/2006/relationships/image" Target="../media/image14.png"/><Relationship Id="rId15" Type="http://schemas.openxmlformats.org/officeDocument/2006/relationships/image" Target="../media/image15.png"/><Relationship Id="rId16" Type="http://schemas.openxmlformats.org/officeDocument/2006/relationships/image" Target="../media/image16.png"/><Relationship Id="rId17" Type="http://schemas.openxmlformats.org/officeDocument/2006/relationships/image" Target="../media/image17.png"/><Relationship Id="rId18" Type="http://schemas.openxmlformats.org/officeDocument/2006/relationships/image" Target="../media/image18.png"/><Relationship Id="rId19" Type="http://schemas.openxmlformats.org/officeDocument/2006/relationships/image" Target="../media/image19.png"/><Relationship Id="rId20" Type="http://schemas.openxmlformats.org/officeDocument/2006/relationships/image" Target="../media/image20.png"/><Relationship Id="rId21" Type="http://schemas.openxmlformats.org/officeDocument/2006/relationships/image" Target="../media/image21.png"/><Relationship Id="rId22" Type="http://schemas.openxmlformats.org/officeDocument/2006/relationships/image" Target="../media/image22.png"/><Relationship Id="rId23" Type="http://schemas.openxmlformats.org/officeDocument/2006/relationships/image" Target="../media/image23.png"/><Relationship Id="rId24" Type="http://schemas.openxmlformats.org/officeDocument/2006/relationships/image" Target="../media/image24.png"/><Relationship Id="rId25" Type="http://schemas.openxmlformats.org/officeDocument/2006/relationships/image" Target="../media/image25.png"/><Relationship Id="rId26" Type="http://schemas.openxmlformats.org/officeDocument/2006/relationships/image" Target="../media/image26.jpeg"/>
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16</xdr:col>
      <xdr:colOff>326160</xdr:colOff>
      <xdr:row>8</xdr:row>
      <xdr:rowOff>20520</xdr:rowOff>
    </xdr:from>
    <xdr:to>
      <xdr:col>16</xdr:col>
      <xdr:colOff>694800</xdr:colOff>
      <xdr:row>8</xdr:row>
      <xdr:rowOff>734760</xdr:rowOff>
    </xdr:to>
    <xdr:pic>
      <xdr:nvPicPr>
        <xdr:cNvPr id="0" name="ID_45353639CBC94D91BCC4BF781AFB0FA7" descr=""/>
        <xdr:cNvPicPr/>
      </xdr:nvPicPr>
      <xdr:blipFill>
        <a:blip r:embed="rId1"/>
        <a:stretch/>
      </xdr:blipFill>
      <xdr:spPr>
        <a:xfrm>
          <a:off x="15227640" y="3916080"/>
          <a:ext cx="368640" cy="714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18000</xdr:colOff>
      <xdr:row>6</xdr:row>
      <xdr:rowOff>73080</xdr:rowOff>
    </xdr:from>
    <xdr:to>
      <xdr:col>16</xdr:col>
      <xdr:colOff>1004400</xdr:colOff>
      <xdr:row>6</xdr:row>
      <xdr:rowOff>678960</xdr:rowOff>
    </xdr:to>
    <xdr:pic>
      <xdr:nvPicPr>
        <xdr:cNvPr id="1" name="ID_6A44A595D63542A49E8417A631E213DA" descr=""/>
        <xdr:cNvPicPr/>
      </xdr:nvPicPr>
      <xdr:blipFill>
        <a:blip r:embed="rId2"/>
        <a:stretch/>
      </xdr:blipFill>
      <xdr:spPr>
        <a:xfrm>
          <a:off x="14919480" y="2470320"/>
          <a:ext cx="986400" cy="605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18000</xdr:colOff>
      <xdr:row>11</xdr:row>
      <xdr:rowOff>73080</xdr:rowOff>
    </xdr:from>
    <xdr:to>
      <xdr:col>16</xdr:col>
      <xdr:colOff>1004400</xdr:colOff>
      <xdr:row>11</xdr:row>
      <xdr:rowOff>678960</xdr:rowOff>
    </xdr:to>
    <xdr:pic>
      <xdr:nvPicPr>
        <xdr:cNvPr id="2" name="ID_062AA51630AF488C9F1CFCB7ADFF0FEC" descr=""/>
        <xdr:cNvPicPr/>
      </xdr:nvPicPr>
      <xdr:blipFill>
        <a:blip r:embed="rId3"/>
        <a:stretch/>
      </xdr:blipFill>
      <xdr:spPr>
        <a:xfrm>
          <a:off x="14919480" y="6216840"/>
          <a:ext cx="986400" cy="605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18000</xdr:colOff>
      <xdr:row>5</xdr:row>
      <xdr:rowOff>73440</xdr:rowOff>
    </xdr:from>
    <xdr:to>
      <xdr:col>16</xdr:col>
      <xdr:colOff>1004400</xdr:colOff>
      <xdr:row>5</xdr:row>
      <xdr:rowOff>679320</xdr:rowOff>
    </xdr:to>
    <xdr:pic>
      <xdr:nvPicPr>
        <xdr:cNvPr id="3" name="ID_7DF0438938CE47CF853B6FB06C1A5F2F" descr=""/>
        <xdr:cNvPicPr/>
      </xdr:nvPicPr>
      <xdr:blipFill>
        <a:blip r:embed="rId4"/>
        <a:stretch/>
      </xdr:blipFill>
      <xdr:spPr>
        <a:xfrm>
          <a:off x="14919480" y="1721160"/>
          <a:ext cx="986400" cy="605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326160</xdr:colOff>
      <xdr:row>13</xdr:row>
      <xdr:rowOff>20520</xdr:rowOff>
    </xdr:from>
    <xdr:to>
      <xdr:col>16</xdr:col>
      <xdr:colOff>695880</xdr:colOff>
      <xdr:row>13</xdr:row>
      <xdr:rowOff>734760</xdr:rowOff>
    </xdr:to>
    <xdr:pic>
      <xdr:nvPicPr>
        <xdr:cNvPr id="4" name="ID_0AE99F120F6F40558D4C82E69670089E" descr=""/>
        <xdr:cNvPicPr/>
      </xdr:nvPicPr>
      <xdr:blipFill>
        <a:blip r:embed="rId5"/>
        <a:stretch/>
      </xdr:blipFill>
      <xdr:spPr>
        <a:xfrm>
          <a:off x="15227640" y="7662600"/>
          <a:ext cx="369720" cy="714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18000</xdr:colOff>
      <xdr:row>12</xdr:row>
      <xdr:rowOff>73080</xdr:rowOff>
    </xdr:from>
    <xdr:to>
      <xdr:col>16</xdr:col>
      <xdr:colOff>1004400</xdr:colOff>
      <xdr:row>12</xdr:row>
      <xdr:rowOff>678960</xdr:rowOff>
    </xdr:to>
    <xdr:pic>
      <xdr:nvPicPr>
        <xdr:cNvPr id="5" name="ID_1C1934010B9C44148102F724FBC4E68F" descr=""/>
        <xdr:cNvPicPr/>
      </xdr:nvPicPr>
      <xdr:blipFill>
        <a:blip r:embed="rId6"/>
        <a:stretch/>
      </xdr:blipFill>
      <xdr:spPr>
        <a:xfrm>
          <a:off x="14919480" y="6966000"/>
          <a:ext cx="986400" cy="605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18000</xdr:colOff>
      <xdr:row>9</xdr:row>
      <xdr:rowOff>73080</xdr:rowOff>
    </xdr:from>
    <xdr:to>
      <xdr:col>16</xdr:col>
      <xdr:colOff>1004400</xdr:colOff>
      <xdr:row>9</xdr:row>
      <xdr:rowOff>678960</xdr:rowOff>
    </xdr:to>
    <xdr:pic>
      <xdr:nvPicPr>
        <xdr:cNvPr id="6" name="ID_CB336288D3CC4A289664D8F17F354D3B" descr=""/>
        <xdr:cNvPicPr/>
      </xdr:nvPicPr>
      <xdr:blipFill>
        <a:blip r:embed="rId7"/>
        <a:stretch/>
      </xdr:blipFill>
      <xdr:spPr>
        <a:xfrm>
          <a:off x="14919480" y="4718160"/>
          <a:ext cx="986400" cy="605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326160</xdr:colOff>
      <xdr:row>15</xdr:row>
      <xdr:rowOff>20520</xdr:rowOff>
    </xdr:from>
    <xdr:to>
      <xdr:col>16</xdr:col>
      <xdr:colOff>694800</xdr:colOff>
      <xdr:row>15</xdr:row>
      <xdr:rowOff>734760</xdr:rowOff>
    </xdr:to>
    <xdr:pic>
      <xdr:nvPicPr>
        <xdr:cNvPr id="7" name="ID_4128B9042B644EA89F8A1AE52AE8C58A" descr=""/>
        <xdr:cNvPicPr/>
      </xdr:nvPicPr>
      <xdr:blipFill>
        <a:blip r:embed="rId8"/>
        <a:stretch/>
      </xdr:blipFill>
      <xdr:spPr>
        <a:xfrm>
          <a:off x="15227640" y="9161280"/>
          <a:ext cx="368640" cy="714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326160</xdr:colOff>
      <xdr:row>15</xdr:row>
      <xdr:rowOff>20520</xdr:rowOff>
    </xdr:from>
    <xdr:to>
      <xdr:col>17</xdr:col>
      <xdr:colOff>695880</xdr:colOff>
      <xdr:row>15</xdr:row>
      <xdr:rowOff>734760</xdr:rowOff>
    </xdr:to>
    <xdr:pic>
      <xdr:nvPicPr>
        <xdr:cNvPr id="8" name="ID_1EF298ABC07F48DDBC3E4211350F7B0B" descr=""/>
        <xdr:cNvPicPr/>
      </xdr:nvPicPr>
      <xdr:blipFill>
        <a:blip r:embed="rId9"/>
        <a:stretch/>
      </xdr:blipFill>
      <xdr:spPr>
        <a:xfrm>
          <a:off x="16239960" y="9161280"/>
          <a:ext cx="369720" cy="714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18</xdr:col>
      <xdr:colOff>326520</xdr:colOff>
      <xdr:row>15</xdr:row>
      <xdr:rowOff>20520</xdr:rowOff>
    </xdr:from>
    <xdr:to>
      <xdr:col>18</xdr:col>
      <xdr:colOff>695160</xdr:colOff>
      <xdr:row>15</xdr:row>
      <xdr:rowOff>734760</xdr:rowOff>
    </xdr:to>
    <xdr:pic>
      <xdr:nvPicPr>
        <xdr:cNvPr id="9" name="ID_2E000D9382DE4672BF69E47F62F88E30" descr=""/>
        <xdr:cNvPicPr/>
      </xdr:nvPicPr>
      <xdr:blipFill>
        <a:blip r:embed="rId10"/>
        <a:stretch/>
      </xdr:blipFill>
      <xdr:spPr>
        <a:xfrm>
          <a:off x="17252280" y="9161280"/>
          <a:ext cx="368640" cy="714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326160</xdr:colOff>
      <xdr:row>16</xdr:row>
      <xdr:rowOff>20160</xdr:rowOff>
    </xdr:from>
    <xdr:to>
      <xdr:col>16</xdr:col>
      <xdr:colOff>694800</xdr:colOff>
      <xdr:row>16</xdr:row>
      <xdr:rowOff>734400</xdr:rowOff>
    </xdr:to>
    <xdr:pic>
      <xdr:nvPicPr>
        <xdr:cNvPr id="10" name="ID_A2BB30E26F234DFC966F6EAC43079079" descr=""/>
        <xdr:cNvPicPr/>
      </xdr:nvPicPr>
      <xdr:blipFill>
        <a:blip r:embed="rId11"/>
        <a:stretch/>
      </xdr:blipFill>
      <xdr:spPr>
        <a:xfrm>
          <a:off x="15227640" y="9910440"/>
          <a:ext cx="368640" cy="714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18000</xdr:colOff>
      <xdr:row>14</xdr:row>
      <xdr:rowOff>73080</xdr:rowOff>
    </xdr:from>
    <xdr:to>
      <xdr:col>16</xdr:col>
      <xdr:colOff>1004400</xdr:colOff>
      <xdr:row>14</xdr:row>
      <xdr:rowOff>678960</xdr:rowOff>
    </xdr:to>
    <xdr:pic>
      <xdr:nvPicPr>
        <xdr:cNvPr id="11" name="ID_6B03082BADEC4A9AB9E77D7B9124EE1C" descr=""/>
        <xdr:cNvPicPr/>
      </xdr:nvPicPr>
      <xdr:blipFill>
        <a:blip r:embed="rId12"/>
        <a:stretch/>
      </xdr:blipFill>
      <xdr:spPr>
        <a:xfrm>
          <a:off x="14919480" y="8464680"/>
          <a:ext cx="986400" cy="605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326160</xdr:colOff>
      <xdr:row>20</xdr:row>
      <xdr:rowOff>20520</xdr:rowOff>
    </xdr:from>
    <xdr:to>
      <xdr:col>16</xdr:col>
      <xdr:colOff>695880</xdr:colOff>
      <xdr:row>20</xdr:row>
      <xdr:rowOff>734760</xdr:rowOff>
    </xdr:to>
    <xdr:pic>
      <xdr:nvPicPr>
        <xdr:cNvPr id="12" name="ID_B3B3D81B224A447080A3ABD943862E2A" descr=""/>
        <xdr:cNvPicPr/>
      </xdr:nvPicPr>
      <xdr:blipFill>
        <a:blip r:embed="rId13"/>
        <a:stretch/>
      </xdr:blipFill>
      <xdr:spPr>
        <a:xfrm>
          <a:off x="15227640" y="12907800"/>
          <a:ext cx="369720" cy="714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370800</xdr:colOff>
      <xdr:row>22</xdr:row>
      <xdr:rowOff>20160</xdr:rowOff>
    </xdr:from>
    <xdr:to>
      <xdr:col>16</xdr:col>
      <xdr:colOff>651600</xdr:colOff>
      <xdr:row>22</xdr:row>
      <xdr:rowOff>562680</xdr:rowOff>
    </xdr:to>
    <xdr:pic>
      <xdr:nvPicPr>
        <xdr:cNvPr id="13" name="ID_B8D225EC88EE46F1884BEC58E1E7CF4C" descr=""/>
        <xdr:cNvPicPr/>
      </xdr:nvPicPr>
      <xdr:blipFill>
        <a:blip r:embed="rId14"/>
        <a:stretch/>
      </xdr:blipFill>
      <xdr:spPr>
        <a:xfrm>
          <a:off x="15272280" y="14406120"/>
          <a:ext cx="280800" cy="542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18000</xdr:colOff>
      <xdr:row>21</xdr:row>
      <xdr:rowOff>73080</xdr:rowOff>
    </xdr:from>
    <xdr:to>
      <xdr:col>16</xdr:col>
      <xdr:colOff>1004400</xdr:colOff>
      <xdr:row>21</xdr:row>
      <xdr:rowOff>678960</xdr:rowOff>
    </xdr:to>
    <xdr:pic>
      <xdr:nvPicPr>
        <xdr:cNvPr id="14" name="ID_378C7EB1772E4F1D95759E8E7FB75C70" descr=""/>
        <xdr:cNvPicPr/>
      </xdr:nvPicPr>
      <xdr:blipFill>
        <a:blip r:embed="rId15"/>
        <a:stretch/>
      </xdr:blipFill>
      <xdr:spPr>
        <a:xfrm>
          <a:off x="14919480" y="13709880"/>
          <a:ext cx="986400" cy="605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370800</xdr:colOff>
      <xdr:row>23</xdr:row>
      <xdr:rowOff>20160</xdr:rowOff>
    </xdr:from>
    <xdr:to>
      <xdr:col>16</xdr:col>
      <xdr:colOff>651600</xdr:colOff>
      <xdr:row>23</xdr:row>
      <xdr:rowOff>562680</xdr:rowOff>
    </xdr:to>
    <xdr:pic>
      <xdr:nvPicPr>
        <xdr:cNvPr id="15" name="ID_D3086D8981774A53B941F58C2A8756B4" descr=""/>
        <xdr:cNvPicPr/>
      </xdr:nvPicPr>
      <xdr:blipFill>
        <a:blip r:embed="rId16"/>
        <a:stretch/>
      </xdr:blipFill>
      <xdr:spPr>
        <a:xfrm>
          <a:off x="15272280" y="14977440"/>
          <a:ext cx="280800" cy="542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370800</xdr:colOff>
      <xdr:row>24</xdr:row>
      <xdr:rowOff>20160</xdr:rowOff>
    </xdr:from>
    <xdr:to>
      <xdr:col>16</xdr:col>
      <xdr:colOff>651600</xdr:colOff>
      <xdr:row>24</xdr:row>
      <xdr:rowOff>562680</xdr:rowOff>
    </xdr:to>
    <xdr:pic>
      <xdr:nvPicPr>
        <xdr:cNvPr id="16" name="ID_CF84638B87C4417F8B99C454ED9EA488" descr=""/>
        <xdr:cNvPicPr/>
      </xdr:nvPicPr>
      <xdr:blipFill>
        <a:blip r:embed="rId17"/>
        <a:stretch/>
      </xdr:blipFill>
      <xdr:spPr>
        <a:xfrm>
          <a:off x="15272280" y="15549120"/>
          <a:ext cx="280800" cy="542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370440</xdr:colOff>
      <xdr:row>24</xdr:row>
      <xdr:rowOff>20160</xdr:rowOff>
    </xdr:from>
    <xdr:to>
      <xdr:col>17</xdr:col>
      <xdr:colOff>651240</xdr:colOff>
      <xdr:row>24</xdr:row>
      <xdr:rowOff>562680</xdr:rowOff>
    </xdr:to>
    <xdr:pic>
      <xdr:nvPicPr>
        <xdr:cNvPr id="17" name="ID_7E243A8ED39A46C2A5E5592B15A9A5C9" descr=""/>
        <xdr:cNvPicPr/>
      </xdr:nvPicPr>
      <xdr:blipFill>
        <a:blip r:embed="rId18"/>
        <a:stretch/>
      </xdr:blipFill>
      <xdr:spPr>
        <a:xfrm>
          <a:off x="16284240" y="15549120"/>
          <a:ext cx="280800" cy="542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370800</xdr:colOff>
      <xdr:row>25</xdr:row>
      <xdr:rowOff>20160</xdr:rowOff>
    </xdr:from>
    <xdr:to>
      <xdr:col>16</xdr:col>
      <xdr:colOff>650520</xdr:colOff>
      <xdr:row>25</xdr:row>
      <xdr:rowOff>562680</xdr:rowOff>
    </xdr:to>
    <xdr:pic>
      <xdr:nvPicPr>
        <xdr:cNvPr id="18" name="ID_EBD6497BE69440499C483E88F979998D" descr=""/>
        <xdr:cNvPicPr/>
      </xdr:nvPicPr>
      <xdr:blipFill>
        <a:blip r:embed="rId19"/>
        <a:stretch/>
      </xdr:blipFill>
      <xdr:spPr>
        <a:xfrm>
          <a:off x="15272280" y="16120440"/>
          <a:ext cx="279720" cy="542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68040</xdr:colOff>
      <xdr:row>25</xdr:row>
      <xdr:rowOff>20160</xdr:rowOff>
    </xdr:from>
    <xdr:to>
      <xdr:col>17</xdr:col>
      <xdr:colOff>507960</xdr:colOff>
      <xdr:row>25</xdr:row>
      <xdr:rowOff>562680</xdr:rowOff>
    </xdr:to>
    <xdr:pic>
      <xdr:nvPicPr>
        <xdr:cNvPr id="19" name="ID_8114293C09444ED9AFD6CA77C8447DE7" descr=""/>
        <xdr:cNvPicPr/>
      </xdr:nvPicPr>
      <xdr:blipFill>
        <a:blip r:embed="rId20"/>
        <a:stretch/>
      </xdr:blipFill>
      <xdr:spPr>
        <a:xfrm>
          <a:off x="15981840" y="16120440"/>
          <a:ext cx="439920" cy="542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18</xdr:col>
      <xdr:colOff>370800</xdr:colOff>
      <xdr:row>25</xdr:row>
      <xdr:rowOff>20160</xdr:rowOff>
    </xdr:from>
    <xdr:to>
      <xdr:col>18</xdr:col>
      <xdr:colOff>650520</xdr:colOff>
      <xdr:row>25</xdr:row>
      <xdr:rowOff>562680</xdr:rowOff>
    </xdr:to>
    <xdr:pic>
      <xdr:nvPicPr>
        <xdr:cNvPr id="20" name="ID_DD6203FCA5864BDE9D3CE8E66A186E74" descr=""/>
        <xdr:cNvPicPr/>
      </xdr:nvPicPr>
      <xdr:blipFill>
        <a:blip r:embed="rId21"/>
        <a:stretch/>
      </xdr:blipFill>
      <xdr:spPr>
        <a:xfrm>
          <a:off x="17296560" y="16120440"/>
          <a:ext cx="279720" cy="542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18000</xdr:colOff>
      <xdr:row>17</xdr:row>
      <xdr:rowOff>73080</xdr:rowOff>
    </xdr:from>
    <xdr:to>
      <xdr:col>16</xdr:col>
      <xdr:colOff>1004400</xdr:colOff>
      <xdr:row>17</xdr:row>
      <xdr:rowOff>678960</xdr:rowOff>
    </xdr:to>
    <xdr:pic>
      <xdr:nvPicPr>
        <xdr:cNvPr id="21" name="ID_2597BE7DA4D643FF89FAED22281219F4" descr=""/>
        <xdr:cNvPicPr/>
      </xdr:nvPicPr>
      <xdr:blipFill>
        <a:blip r:embed="rId22"/>
        <a:stretch/>
      </xdr:blipFill>
      <xdr:spPr>
        <a:xfrm>
          <a:off x="14919480" y="10712520"/>
          <a:ext cx="986400" cy="605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326160</xdr:colOff>
      <xdr:row>17</xdr:row>
      <xdr:rowOff>20520</xdr:rowOff>
    </xdr:from>
    <xdr:to>
      <xdr:col>17</xdr:col>
      <xdr:colOff>695880</xdr:colOff>
      <xdr:row>17</xdr:row>
      <xdr:rowOff>734760</xdr:rowOff>
    </xdr:to>
    <xdr:pic>
      <xdr:nvPicPr>
        <xdr:cNvPr id="22" name="ID_302ECC2CC7D44462A503CF2C0C3EA074" descr=""/>
        <xdr:cNvPicPr/>
      </xdr:nvPicPr>
      <xdr:blipFill>
        <a:blip r:embed="rId23"/>
        <a:stretch/>
      </xdr:blipFill>
      <xdr:spPr>
        <a:xfrm>
          <a:off x="16239960" y="10659960"/>
          <a:ext cx="369720" cy="714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326160</xdr:colOff>
      <xdr:row>19</xdr:row>
      <xdr:rowOff>20520</xdr:rowOff>
    </xdr:from>
    <xdr:to>
      <xdr:col>16</xdr:col>
      <xdr:colOff>695880</xdr:colOff>
      <xdr:row>19</xdr:row>
      <xdr:rowOff>734400</xdr:rowOff>
    </xdr:to>
    <xdr:pic>
      <xdr:nvPicPr>
        <xdr:cNvPr id="23" name="ID_6F5224F87FAE479CBA3C1C253458819D" descr=""/>
        <xdr:cNvPicPr/>
      </xdr:nvPicPr>
      <xdr:blipFill>
        <a:blip r:embed="rId24"/>
        <a:stretch/>
      </xdr:blipFill>
      <xdr:spPr>
        <a:xfrm>
          <a:off x="15227640" y="12158640"/>
          <a:ext cx="369720" cy="713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18000</xdr:colOff>
      <xdr:row>10</xdr:row>
      <xdr:rowOff>73080</xdr:rowOff>
    </xdr:from>
    <xdr:to>
      <xdr:col>16</xdr:col>
      <xdr:colOff>1004400</xdr:colOff>
      <xdr:row>10</xdr:row>
      <xdr:rowOff>678960</xdr:rowOff>
    </xdr:to>
    <xdr:pic>
      <xdr:nvPicPr>
        <xdr:cNvPr id="24" name="ID_7BB2CB78E74A44789C79DCC76A10B08C" descr=""/>
        <xdr:cNvPicPr/>
      </xdr:nvPicPr>
      <xdr:blipFill>
        <a:blip r:embed="rId25"/>
        <a:stretch/>
      </xdr:blipFill>
      <xdr:spPr>
        <a:xfrm>
          <a:off x="14919480" y="5467320"/>
          <a:ext cx="986400" cy="605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626760</xdr:colOff>
      <xdr:row>25</xdr:row>
      <xdr:rowOff>20160</xdr:rowOff>
    </xdr:from>
    <xdr:to>
      <xdr:col>17</xdr:col>
      <xdr:colOff>952920</xdr:colOff>
      <xdr:row>25</xdr:row>
      <xdr:rowOff>562680</xdr:rowOff>
    </xdr:to>
    <xdr:pic>
      <xdr:nvPicPr>
        <xdr:cNvPr id="25" name="ID_8F0F62310B0446B7967C3CA116A1392C" descr=""/>
        <xdr:cNvPicPr/>
      </xdr:nvPicPr>
      <xdr:blipFill>
        <a:blip r:embed="rId26"/>
        <a:stretch/>
      </xdr:blipFill>
      <xdr:spPr>
        <a:xfrm>
          <a:off x="16540560" y="16120440"/>
          <a:ext cx="326160" cy="542520"/>
        </a:xfrm>
        <a:prstGeom prst="rect">
          <a:avLst/>
        </a:prstGeom>
        <a:ln w="0">
          <a:noFill/>
        </a:ln>
      </xdr:spPr>
    </xdr:pic>
    <xdr:clientData/>
  </xdr:twoCellAnchor>
</xdr:wsDr>
</file>

<file path=xl/worksheets/_rels/sheet1.xml.rels><?xml version="1.0" encoding="UTF-8"?>
<Relationships xmlns="http://schemas.openxmlformats.org/package/2006/relationships"><Relationship Id="rId1" Type="http://schemas.openxmlformats.org/officeDocument/2006/relationships/drawing" Target="../drawings/drawing1.xml"/>
</Relationships>
</file>

<file path=xl/worksheets/sheet1.xml><?xml version="1.0" encoding="utf-8"?>
<worksheet xmlns="http://schemas.openxmlformats.org/spreadsheetml/2006/main" xmlns:r="http://schemas.openxmlformats.org/officeDocument/2006/relationships">
  <sheetPr filterMode="false">
    <pageSetUpPr fitToPage="true"/>
  </sheetPr>
  <dimension ref="A1:AB54"/>
  <sheetViews>
    <sheetView showFormulas="false" showGridLines="true" showRowColHeaders="true" showZeros="true" rightToLeft="false" tabSelected="true" showOutlineSymbols="true" defaultGridColor="true" view="normal" topLeftCell="A1" colorId="64" zoomScale="100" zoomScaleNormal="100" zoomScalePageLayoutView="100" workbookViewId="0">
      <pane xSplit="0" ySplit="5" topLeftCell="A21" activePane="bottomLeft" state="frozen"/>
      <selection pane="topLeft" activeCell="A1" activeCellId="0" sqref="A1"/>
      <selection pane="bottomLeft" activeCell="M27" activeCellId="0" sqref="M27"/>
    </sheetView>
  </sheetViews>
  <sheetFormatPr defaultColWidth="8.9921875" defaultRowHeight="45" zeroHeight="false" outlineLevelRow="0" outlineLevelCol="0"/>
  <cols>
    <col collapsed="false" customWidth="false" hidden="false" outlineLevel="0" max="2" min="1" style="1" width="8.94"/>
    <col collapsed="false" customWidth="true" hidden="false" outlineLevel="0" max="3" min="3" style="1" width="26.62"/>
    <col collapsed="false" customWidth="true" hidden="false" outlineLevel="0" max="4" min="4" style="1" width="17.87"/>
    <col collapsed="false" customWidth="true" hidden="false" outlineLevel="0" max="5" min="5" style="1" width="10.12"/>
    <col collapsed="false" customWidth="true" hidden="false" outlineLevel="0" max="6" min="6" style="2" width="13.62"/>
    <col collapsed="false" customWidth="true" hidden="false" outlineLevel="0" max="7" min="7" style="1" width="12.86"/>
    <col collapsed="false" customWidth="false" hidden="false" outlineLevel="0" max="8" min="8" style="1" width="8.94"/>
    <col collapsed="false" customWidth="true" hidden="false" outlineLevel="0" max="9" min="9" style="1" width="10.37"/>
    <col collapsed="false" customWidth="false" hidden="false" outlineLevel="0" max="11" min="10" style="1" width="8.94"/>
    <col collapsed="false" customWidth="true" hidden="false" outlineLevel="0" max="12" min="12" style="1" width="11.12"/>
    <col collapsed="false" customWidth="true" hidden="false" outlineLevel="0" max="13" min="13" style="1" width="13.75"/>
    <col collapsed="false" customWidth="true" hidden="false" outlineLevel="0" max="14" min="14" style="3" width="11.49"/>
    <col collapsed="false" customWidth="true" hidden="false" outlineLevel="0" max="15" min="15" style="4" width="22.99"/>
    <col collapsed="false" customWidth="true" hidden="false" outlineLevel="0" max="16" min="16" style="5" width="17.88"/>
    <col collapsed="false" customWidth="true" hidden="false" outlineLevel="0" max="255" min="17" style="5" width="14.49"/>
  </cols>
  <sheetData>
    <row r="1" s="7" customFormat="true" ht="28.5" hidden="false" customHeight="true" outlineLevel="0" collapsed="false">
      <c r="A1" s="6" t="s">
        <v>0</v>
      </c>
      <c r="B1" s="6"/>
      <c r="C1" s="6"/>
      <c r="D1" s="6"/>
      <c r="E1" s="6"/>
      <c r="F1" s="6"/>
      <c r="G1" s="6"/>
      <c r="H1" s="6"/>
      <c r="I1" s="6"/>
      <c r="J1" s="6"/>
      <c r="K1" s="6"/>
      <c r="L1" s="6"/>
      <c r="M1" s="6"/>
      <c r="N1" s="6"/>
      <c r="O1" s="6"/>
    </row>
    <row r="2" s="7" customFormat="true" ht="28.5" hidden="false" customHeight="true" outlineLevel="0" collapsed="false">
      <c r="A2" s="8" t="s">
        <v>1</v>
      </c>
      <c r="B2" s="8"/>
      <c r="C2" s="8"/>
      <c r="D2" s="8"/>
      <c r="E2" s="8"/>
      <c r="F2" s="8"/>
      <c r="G2" s="8" t="s">
        <v>2</v>
      </c>
      <c r="H2" s="8"/>
      <c r="I2" s="8"/>
      <c r="J2" s="8"/>
      <c r="K2" s="8"/>
      <c r="L2" s="9" t="s">
        <v>3</v>
      </c>
      <c r="M2" s="9"/>
      <c r="N2" s="10" t="s">
        <v>4</v>
      </c>
      <c r="O2" s="10"/>
    </row>
    <row r="3" s="7" customFormat="true" ht="27.75" hidden="false" customHeight="true" outlineLevel="0" collapsed="false">
      <c r="A3" s="8" t="s">
        <v>5</v>
      </c>
      <c r="B3" s="8"/>
      <c r="C3" s="8"/>
      <c r="D3" s="8"/>
      <c r="E3" s="8"/>
      <c r="F3" s="8"/>
      <c r="G3" s="8" t="s">
        <v>6</v>
      </c>
      <c r="H3" s="8"/>
      <c r="I3" s="8"/>
      <c r="J3" s="8"/>
      <c r="K3" s="8"/>
      <c r="L3" s="11" t="s">
        <v>7</v>
      </c>
      <c r="M3" s="11"/>
      <c r="N3" s="10" t="s">
        <v>4</v>
      </c>
      <c r="O3" s="10"/>
    </row>
    <row r="4" s="7" customFormat="true" ht="22.5" hidden="false" customHeight="true" outlineLevel="0" collapsed="false">
      <c r="A4" s="12" t="s">
        <v>8</v>
      </c>
      <c r="B4" s="12"/>
      <c r="C4" s="13" t="s">
        <v>9</v>
      </c>
      <c r="D4" s="12" t="s">
        <v>10</v>
      </c>
      <c r="E4" s="12"/>
      <c r="F4" s="14" t="n">
        <f aca="false">SUM(F5:F504)</f>
        <v>79</v>
      </c>
      <c r="G4" s="14"/>
      <c r="H4" s="14" t="n">
        <f aca="false">SUM(H5:H504)</f>
        <v>3</v>
      </c>
      <c r="I4" s="14" t="n">
        <f aca="false">SUM(I5:I504)</f>
        <v>84</v>
      </c>
      <c r="J4" s="14" t="n">
        <f aca="false">SUM(J5:J504)</f>
        <v>0</v>
      </c>
      <c r="K4" s="14" t="n">
        <f aca="false">SUM(K5:K504)</f>
        <v>0</v>
      </c>
      <c r="L4" s="11" t="s">
        <v>11</v>
      </c>
      <c r="M4" s="11"/>
      <c r="N4" s="11"/>
      <c r="O4" s="11"/>
    </row>
    <row r="5" s="7" customFormat="true" ht="22.5" hidden="false" customHeight="true" outlineLevel="0" collapsed="false">
      <c r="A5" s="11" t="s">
        <v>12</v>
      </c>
      <c r="B5" s="11" t="s">
        <v>13</v>
      </c>
      <c r="C5" s="11" t="s">
        <v>14</v>
      </c>
      <c r="D5" s="15" t="s">
        <v>15</v>
      </c>
      <c r="E5" s="15" t="s">
        <v>16</v>
      </c>
      <c r="F5" s="11" t="s">
        <v>17</v>
      </c>
      <c r="G5" s="11" t="s">
        <v>18</v>
      </c>
      <c r="H5" s="11" t="s">
        <v>19</v>
      </c>
      <c r="I5" s="11" t="s">
        <v>20</v>
      </c>
      <c r="J5" s="11" t="s">
        <v>21</v>
      </c>
      <c r="K5" s="11" t="s">
        <v>22</v>
      </c>
      <c r="L5" s="11" t="s">
        <v>23</v>
      </c>
      <c r="M5" s="16" t="s">
        <v>24</v>
      </c>
      <c r="N5" s="16" t="s">
        <v>25</v>
      </c>
      <c r="O5" s="16" t="s">
        <v>26</v>
      </c>
    </row>
    <row r="6" s="7" customFormat="true" ht="59" hidden="false" customHeight="true" outlineLevel="0" collapsed="false">
      <c r="A6" s="17" t="n">
        <v>1</v>
      </c>
      <c r="B6" s="17" t="str">
        <f aca="false">IF(C6&lt;&gt;"",$N$3,"")</f>
        <v>20260731</v>
      </c>
      <c r="C6" s="18" t="s">
        <v>27</v>
      </c>
      <c r="D6" s="19" t="n">
        <v>4935421768580</v>
      </c>
      <c r="E6" s="19"/>
      <c r="F6" s="17" t="n">
        <v>1</v>
      </c>
      <c r="G6" s="20"/>
      <c r="H6" s="17"/>
      <c r="I6" s="17" t="n">
        <v>1</v>
      </c>
      <c r="J6" s="17"/>
      <c r="K6" s="17"/>
      <c r="L6" s="17" t="n">
        <v>0.08</v>
      </c>
      <c r="M6" s="21" t="s">
        <v>28</v>
      </c>
      <c r="N6" s="22" t="inlineStr">
        <is>
          <t>2028-10-01</t>
        </is>
      </c>
      <c r="O6" s="23" t="s">
        <v>29</v>
      </c>
      <c r="P6" s="7" t="s">
        <v>30</v>
      </c>
    </row>
    <row r="7" s="7" customFormat="true" ht="59" hidden="false" customHeight="true" outlineLevel="0" collapsed="false">
      <c r="A7" s="17" t="n">
        <v>2</v>
      </c>
      <c r="B7" s="17" t="str">
        <f aca="false">IF(C7&lt;&gt;"",$N$3,"")</f>
        <v>20260731</v>
      </c>
      <c r="C7" s="19" t="s">
        <v>31</v>
      </c>
      <c r="D7" s="19" t="n">
        <v>3614274039634</v>
      </c>
      <c r="E7" s="19"/>
      <c r="F7" s="17" t="n">
        <v>2</v>
      </c>
      <c r="G7" s="20"/>
      <c r="H7" s="17"/>
      <c r="I7" s="17" t="n">
        <v>1</v>
      </c>
      <c r="J7" s="17"/>
      <c r="K7" s="17"/>
      <c r="L7" s="17" t="n">
        <v>0.31</v>
      </c>
      <c r="M7" s="24" t="s">
        <v>32</v>
      </c>
      <c r="N7" s="22" t="inlineStr">
        <is>
          <t>2028-11-01</t>
        </is>
      </c>
      <c r="O7" s="23" t="s">
        <v>29</v>
      </c>
      <c r="P7" s="7" t="s">
        <v>33</v>
      </c>
    </row>
    <row r="8" s="7" customFormat="true" ht="59" hidden="false" customHeight="true" outlineLevel="0" collapsed="false">
      <c r="A8" s="17"/>
      <c r="B8" s="17"/>
      <c r="C8" s="19"/>
      <c r="D8" s="19" t="n">
        <v>3614274039634</v>
      </c>
      <c r="F8" s="17"/>
      <c r="G8" s="20"/>
      <c r="H8" s="17"/>
      <c r="I8" s="17" t="n">
        <v>1</v>
      </c>
      <c r="J8" s="17"/>
      <c r="K8" s="17"/>
      <c r="L8" s="17"/>
      <c r="M8" s="24" t="s">
        <v>32</v>
      </c>
      <c r="N8" s="22" t="inlineStr">
        <is>
          <t>2028-11-01</t>
        </is>
      </c>
      <c r="O8" s="23" t="s">
        <v>29</v>
      </c>
      <c r="P8" s="25" t="s">
        <v>34</v>
      </c>
    </row>
    <row r="9" s="7" customFormat="true" ht="59" hidden="false" customHeight="true" outlineLevel="0" collapsed="false">
      <c r="A9" s="17" t="n">
        <v>3</v>
      </c>
      <c r="B9" s="17" t="str">
        <f aca="false">IF(C9&lt;&gt;"",$N$3,"")</f>
        <v>20260731</v>
      </c>
      <c r="C9" s="19" t="s">
        <v>35</v>
      </c>
      <c r="D9" s="19" t="n">
        <v>3666057215919</v>
      </c>
      <c r="E9" s="19"/>
      <c r="F9" s="17" t="n">
        <v>4</v>
      </c>
      <c r="G9" s="20"/>
      <c r="H9" s="17" t="n">
        <v>3</v>
      </c>
      <c r="I9" s="17" t="n">
        <v>1</v>
      </c>
      <c r="J9" s="17"/>
      <c r="K9" s="17"/>
      <c r="L9" s="17" t="n">
        <v>0.26</v>
      </c>
      <c r="M9" s="21" t="s">
        <v>36</v>
      </c>
      <c r="N9" s="22" t="inlineStr">
        <is>
          <t>2028-09-24</t>
        </is>
      </c>
      <c r="O9" s="23" t="s">
        <v>29</v>
      </c>
      <c r="P9" s="7" t="s">
        <v>37</v>
      </c>
    </row>
    <row r="10" s="7" customFormat="true" ht="59" hidden="false" customHeight="true" outlineLevel="0" collapsed="false">
      <c r="A10" s="17" t="n">
        <v>4</v>
      </c>
      <c r="B10" s="17" t="str">
        <f aca="false">IF(C10&lt;&gt;"",$N$3,"")</f>
        <v>20260731</v>
      </c>
      <c r="C10" s="19" t="s">
        <v>38</v>
      </c>
      <c r="D10" s="19" t="n">
        <v>3666057356667</v>
      </c>
      <c r="E10" s="19"/>
      <c r="F10" s="17" t="n">
        <v>5</v>
      </c>
      <c r="G10" s="20"/>
      <c r="H10" s="17"/>
      <c r="I10" s="17" t="n">
        <v>3</v>
      </c>
      <c r="J10" s="17"/>
      <c r="K10" s="17"/>
      <c r="L10" s="17" t="s">
        <v>39</v>
      </c>
      <c r="M10" s="21" t="s">
        <v>40</v>
      </c>
      <c r="N10" s="22" t="inlineStr">
        <is>
          <t>2029-03-12</t>
        </is>
      </c>
      <c r="O10" s="23" t="s">
        <v>29</v>
      </c>
      <c r="P10" s="7" t="s">
        <v>41</v>
      </c>
    </row>
    <row r="11" s="7" customFormat="true" ht="59" hidden="false" customHeight="true" outlineLevel="0" collapsed="false">
      <c r="A11" s="17"/>
      <c r="B11" s="17"/>
      <c r="C11" s="19"/>
      <c r="D11" s="19"/>
      <c r="E11" s="19"/>
      <c r="F11" s="17"/>
      <c r="G11" s="20"/>
      <c r="H11" s="17"/>
      <c r="I11" s="17" t="n">
        <v>2</v>
      </c>
      <c r="J11" s="17"/>
      <c r="K11" s="17"/>
      <c r="L11" s="17"/>
      <c r="M11" s="21" t="s">
        <v>42</v>
      </c>
      <c r="N11" s="22" t="inlineStr">
        <is>
          <t>2029-04-02</t>
        </is>
      </c>
      <c r="O11" s="23" t="s">
        <v>29</v>
      </c>
      <c r="P11" s="26" t="s">
        <v>43</v>
      </c>
    </row>
    <row r="12" s="7" customFormat="true" ht="59" hidden="false" customHeight="true" outlineLevel="0" collapsed="false">
      <c r="A12" s="17" t="n">
        <v>5</v>
      </c>
      <c r="B12" s="17" t="str">
        <f aca="false">IF(C12&lt;&gt;"",$N$3,"")</f>
        <v>20260731</v>
      </c>
      <c r="C12" s="19" t="s">
        <v>44</v>
      </c>
      <c r="D12" s="19" t="n">
        <v>3380810277807</v>
      </c>
      <c r="E12" s="19"/>
      <c r="F12" s="17" t="n">
        <v>7</v>
      </c>
      <c r="G12" s="20"/>
      <c r="H12" s="17"/>
      <c r="I12" s="17" t="n">
        <v>4</v>
      </c>
      <c r="J12" s="17"/>
      <c r="K12" s="17"/>
      <c r="L12" s="17" t="n">
        <v>0.22</v>
      </c>
      <c r="M12" s="21" t="s">
        <v>45</v>
      </c>
      <c r="N12" s="22" t="inlineStr">
        <is>
          <t>2028-12-03</t>
        </is>
      </c>
      <c r="O12" s="23" t="s">
        <v>29</v>
      </c>
      <c r="P12" s="7" t="s">
        <v>46</v>
      </c>
    </row>
    <row r="13" s="7" customFormat="true" ht="59" hidden="false" customHeight="true" outlineLevel="0" collapsed="false">
      <c r="A13" s="17"/>
      <c r="B13" s="17"/>
      <c r="C13" s="19"/>
      <c r="D13" s="19"/>
      <c r="E13" s="19"/>
      <c r="F13" s="17"/>
      <c r="G13" s="20"/>
      <c r="H13" s="17"/>
      <c r="I13" s="17" t="n">
        <v>2</v>
      </c>
      <c r="J13" s="17"/>
      <c r="K13" s="17"/>
      <c r="L13" s="17"/>
      <c r="M13" s="21" t="s">
        <v>47</v>
      </c>
      <c r="N13" s="22" t="inlineStr">
        <is>
          <t>2028-11-12</t>
        </is>
      </c>
      <c r="O13" s="23" t="s">
        <v>29</v>
      </c>
      <c r="P13" s="7" t="s">
        <v>48</v>
      </c>
    </row>
    <row r="14" s="7" customFormat="true" ht="59" hidden="false" customHeight="true" outlineLevel="0" collapsed="false">
      <c r="A14" s="17"/>
      <c r="B14" s="17"/>
      <c r="C14" s="19"/>
      <c r="D14" s="19"/>
      <c r="E14" s="19"/>
      <c r="F14" s="17"/>
      <c r="G14" s="20"/>
      <c r="H14" s="17"/>
      <c r="I14" s="17" t="n">
        <v>1</v>
      </c>
      <c r="J14" s="17"/>
      <c r="K14" s="17"/>
      <c r="L14" s="17"/>
      <c r="M14" s="21" t="s">
        <v>49</v>
      </c>
      <c r="N14" s="22" t="inlineStr">
        <is>
          <t>2028-09-03</t>
        </is>
      </c>
      <c r="O14" s="23" t="s">
        <v>29</v>
      </c>
      <c r="P14" s="7" t="s">
        <v>50</v>
      </c>
    </row>
    <row r="15" s="7" customFormat="true" ht="59" hidden="false" customHeight="true" outlineLevel="0" collapsed="false">
      <c r="A15" s="17" t="n">
        <v>6</v>
      </c>
      <c r="B15" s="17" t="str">
        <f aca="false">IF(C15&lt;&gt;"",$N$3,"")</f>
        <v>20260731</v>
      </c>
      <c r="C15" s="19" t="s">
        <v>51</v>
      </c>
      <c r="D15" s="19" t="n">
        <v>4894374299193</v>
      </c>
      <c r="E15" s="19"/>
      <c r="F15" s="17" t="n">
        <v>2</v>
      </c>
      <c r="G15" s="20"/>
      <c r="H15" s="17"/>
      <c r="I15" s="17" t="n">
        <v>2</v>
      </c>
      <c r="J15" s="17"/>
      <c r="K15" s="17"/>
      <c r="L15" s="17" t="n">
        <v>0.77</v>
      </c>
      <c r="M15" s="21" t="s">
        <v>52</v>
      </c>
      <c r="N15" s="22"/>
      <c r="O15" s="23" t="s">
        <v>29</v>
      </c>
      <c r="P15" s="7" t="s">
        <v>53</v>
      </c>
    </row>
    <row r="16" s="7" customFormat="true" ht="59" hidden="false" customHeight="true" outlineLevel="0" collapsed="false">
      <c r="A16" s="17" t="n">
        <v>7</v>
      </c>
      <c r="B16" s="17" t="str">
        <f aca="false">IF(C16&lt;&gt;"",$N$3,"")</f>
        <v>20260731</v>
      </c>
      <c r="C16" s="19" t="s">
        <v>54</v>
      </c>
      <c r="D16" s="19" t="n">
        <v>729238222939</v>
      </c>
      <c r="E16" s="19"/>
      <c r="F16" s="17" t="n">
        <v>36</v>
      </c>
      <c r="G16" s="20"/>
      <c r="H16" s="17"/>
      <c r="I16" s="17" t="n">
        <f aca="false">31+3+1</f>
        <v>35</v>
      </c>
      <c r="J16" s="17"/>
      <c r="K16" s="17"/>
      <c r="L16" s="17" t="n">
        <v>0.05</v>
      </c>
      <c r="M16" s="21" t="s">
        <v>55</v>
      </c>
      <c r="N16" s="22" t="inlineStr">
        <is>
          <t>2028-04-03</t>
        </is>
      </c>
      <c r="O16" s="23" t="s">
        <v>29</v>
      </c>
      <c r="P16" s="7" t="s">
        <v>56</v>
      </c>
    </row>
    <row r="17" s="7" customFormat="true" ht="59" hidden="false" customHeight="true" outlineLevel="0" collapsed="false">
      <c r="A17" s="17"/>
      <c r="B17" s="17"/>
      <c r="C17" s="19"/>
      <c r="D17" s="19"/>
      <c r="E17" s="19"/>
      <c r="F17" s="17"/>
      <c r="G17" s="20"/>
      <c r="H17" s="17"/>
      <c r="I17" s="17" t="n">
        <v>1</v>
      </c>
      <c r="J17" s="17"/>
      <c r="K17" s="17"/>
      <c r="L17" s="17"/>
      <c r="M17" s="21" t="s">
        <v>57</v>
      </c>
      <c r="N17" s="22" t="inlineStr">
        <is>
          <t>2028-04-02</t>
        </is>
      </c>
      <c r="O17" s="23" t="s">
        <v>29</v>
      </c>
      <c r="P17" s="7" t="s">
        <v>30</v>
      </c>
    </row>
    <row r="18" s="7" customFormat="true" ht="59" hidden="false" customHeight="true" outlineLevel="0" collapsed="false">
      <c r="A18" s="27" t="n">
        <v>8</v>
      </c>
      <c r="B18" s="17" t="n">
        <v>20260731</v>
      </c>
      <c r="C18" s="28" t="s">
        <v>58</v>
      </c>
      <c r="D18" s="29" t="n">
        <v>3614273991599</v>
      </c>
      <c r="E18" s="19"/>
      <c r="F18" s="27"/>
      <c r="G18" s="20"/>
      <c r="H18" s="17"/>
      <c r="I18" s="17" t="n">
        <v>6</v>
      </c>
      <c r="J18" s="17"/>
      <c r="K18" s="17"/>
      <c r="L18" s="27"/>
      <c r="M18" s="21" t="s">
        <v>32</v>
      </c>
      <c r="N18" s="22" t="inlineStr">
        <is>
          <t>2028-11-01</t>
        </is>
      </c>
      <c r="O18" s="23" t="s">
        <v>29</v>
      </c>
      <c r="P18" s="7" t="s">
        <v>59</v>
      </c>
    </row>
    <row r="19" s="7" customFormat="true" ht="59" hidden="false" customHeight="true" outlineLevel="0" collapsed="false">
      <c r="A19" s="27"/>
      <c r="B19" s="17" t="str">
        <f aca="false">IF(C19&lt;&gt;"",$N$3,"")</f>
        <v/>
      </c>
      <c r="C19" s="28"/>
      <c r="D19" s="29" t="n">
        <v>3614273991599</v>
      </c>
      <c r="E19" s="19"/>
      <c r="F19" s="27"/>
      <c r="G19" s="20"/>
      <c r="H19" s="17"/>
      <c r="I19" s="17" t="n">
        <v>1</v>
      </c>
      <c r="J19" s="17"/>
      <c r="K19" s="17"/>
      <c r="L19" s="27"/>
      <c r="M19" s="21" t="s">
        <v>60</v>
      </c>
      <c r="N19" s="22" t="inlineStr">
        <is>
          <t>2028-12-31</t>
        </is>
      </c>
      <c r="O19" s="23" t="s">
        <v>29</v>
      </c>
      <c r="P19" s="25" t="s">
        <v>34</v>
      </c>
    </row>
    <row r="20" s="7" customFormat="true" ht="59" hidden="false" customHeight="true" outlineLevel="0" collapsed="false">
      <c r="A20" s="27"/>
      <c r="B20" s="17"/>
      <c r="C20" s="28"/>
      <c r="D20" s="29"/>
      <c r="E20" s="19"/>
      <c r="F20" s="27"/>
      <c r="G20" s="20"/>
      <c r="H20" s="17"/>
      <c r="I20" s="17" t="n">
        <v>1</v>
      </c>
      <c r="J20" s="17"/>
      <c r="K20" s="17"/>
      <c r="L20" s="27"/>
      <c r="M20" s="21" t="s">
        <v>61</v>
      </c>
      <c r="N20" s="22" t="inlineStr">
        <is>
          <t>2028-08-01</t>
        </is>
      </c>
      <c r="O20" s="23" t="s">
        <v>29</v>
      </c>
      <c r="P20" s="7" t="s">
        <v>62</v>
      </c>
    </row>
    <row r="21" s="7" customFormat="true" ht="59" hidden="false" customHeight="true" outlineLevel="0" collapsed="false">
      <c r="A21" s="17" t="n">
        <v>9</v>
      </c>
      <c r="B21" s="17" t="str">
        <f aca="false">IF(C21&lt;&gt;"",$N$3,"")</f>
        <v>20260731</v>
      </c>
      <c r="C21" s="19" t="s">
        <v>63</v>
      </c>
      <c r="D21" s="19" t="n">
        <v>3666057201172</v>
      </c>
      <c r="E21" s="19"/>
      <c r="F21" s="17" t="n">
        <v>1</v>
      </c>
      <c r="G21" s="20"/>
      <c r="H21" s="17"/>
      <c r="I21" s="17" t="n">
        <v>1</v>
      </c>
      <c r="J21" s="17"/>
      <c r="K21" s="17"/>
      <c r="L21" s="17" t="n">
        <v>0.44</v>
      </c>
      <c r="M21" s="21" t="s">
        <v>64</v>
      </c>
      <c r="N21" s="22" t="inlineStr">
        <is>
          <t>2028-12-03</t>
        </is>
      </c>
      <c r="O21" s="23" t="s">
        <v>29</v>
      </c>
      <c r="P21" s="7" t="s">
        <v>65</v>
      </c>
    </row>
    <row r="22" s="7" customFormat="true" ht="59" hidden="false" customHeight="true" outlineLevel="0" collapsed="false">
      <c r="A22" s="17" t="n">
        <v>10</v>
      </c>
      <c r="B22" s="17" t="str">
        <f aca="false">IF(C22&lt;&gt;"",$N$3,"")</f>
        <v>20260731</v>
      </c>
      <c r="C22" s="19" t="s">
        <v>66</v>
      </c>
      <c r="D22" s="19" t="n">
        <v>3666057031076</v>
      </c>
      <c r="E22" s="19"/>
      <c r="F22" s="17" t="n">
        <v>21</v>
      </c>
      <c r="G22" s="20"/>
      <c r="H22" s="17"/>
      <c r="I22" s="17" t="n">
        <v>1</v>
      </c>
      <c r="J22" s="17"/>
      <c r="K22" s="17"/>
      <c r="L22" s="17" t="n">
        <v>0.29</v>
      </c>
      <c r="M22" s="21" t="s">
        <v>67</v>
      </c>
      <c r="N22" s="22" t="inlineStr">
        <is>
          <t>2028-09-03</t>
        </is>
      </c>
      <c r="O22" s="23" t="s">
        <v>29</v>
      </c>
      <c r="P22" s="25" t="s">
        <v>68</v>
      </c>
    </row>
    <row r="23" s="5" customFormat="true" ht="45" hidden="false" customHeight="true" outlineLevel="0" collapsed="false">
      <c r="A23" s="17"/>
      <c r="B23" s="30"/>
      <c r="C23" s="19"/>
      <c r="D23" s="19"/>
      <c r="E23" s="31"/>
      <c r="F23" s="17"/>
      <c r="G23" s="31"/>
      <c r="H23" s="31"/>
      <c r="I23" s="31" t="n">
        <v>1</v>
      </c>
      <c r="J23" s="31"/>
      <c r="K23" s="31"/>
      <c r="L23" s="17"/>
      <c r="M23" s="31" t="s">
        <v>69</v>
      </c>
      <c r="N23" s="32" t="inlineStr">
        <is>
          <t>2028-09-24</t>
        </is>
      </c>
      <c r="O23" s="23" t="s">
        <v>29</v>
      </c>
      <c r="P23" s="25" t="s">
        <v>70</v>
      </c>
    </row>
    <row r="24" s="5" customFormat="true" ht="45" hidden="false" customHeight="true" outlineLevel="0" collapsed="false">
      <c r="A24" s="17"/>
      <c r="B24" s="30"/>
      <c r="C24" s="19"/>
      <c r="D24" s="19"/>
      <c r="E24" s="31"/>
      <c r="F24" s="17"/>
      <c r="G24" s="31"/>
      <c r="H24" s="31"/>
      <c r="I24" s="31" t="n">
        <v>3</v>
      </c>
      <c r="J24" s="31"/>
      <c r="K24" s="31"/>
      <c r="L24" s="17"/>
      <c r="M24" s="31" t="s">
        <v>71</v>
      </c>
      <c r="N24" s="32" t="inlineStr">
        <is>
          <t>2028-09-24</t>
        </is>
      </c>
      <c r="O24" s="23" t="s">
        <v>29</v>
      </c>
      <c r="P24" s="7" t="s">
        <v>72</v>
      </c>
    </row>
    <row r="25" s="5" customFormat="true" ht="45" hidden="false" customHeight="true" outlineLevel="0" collapsed="false">
      <c r="A25" s="17"/>
      <c r="B25" s="30"/>
      <c r="C25" s="19"/>
      <c r="D25" s="19"/>
      <c r="E25" s="31"/>
      <c r="F25" s="17"/>
      <c r="G25" s="31"/>
      <c r="H25" s="31"/>
      <c r="I25" s="31" t="n">
        <v>4</v>
      </c>
      <c r="J25" s="31"/>
      <c r="K25" s="31"/>
      <c r="L25" s="17"/>
      <c r="M25" s="31" t="s">
        <v>73</v>
      </c>
      <c r="N25" s="32" t="inlineStr">
        <is>
          <t>2028-10-22</t>
        </is>
      </c>
      <c r="O25" s="23" t="s">
        <v>29</v>
      </c>
      <c r="P25" s="7" t="s">
        <v>74</v>
      </c>
    </row>
    <row r="26" s="5" customFormat="true" ht="45" hidden="false" customHeight="true" outlineLevel="0" collapsed="false">
      <c r="A26" s="17"/>
      <c r="B26" s="30"/>
      <c r="C26" s="19"/>
      <c r="D26" s="19"/>
      <c r="E26" s="31"/>
      <c r="F26" s="17"/>
      <c r="G26" s="31"/>
      <c r="H26" s="31"/>
      <c r="I26" s="31" t="n">
        <v>12</v>
      </c>
      <c r="J26" s="31"/>
      <c r="K26" s="31"/>
      <c r="L26" s="17"/>
      <c r="M26" s="31" t="s">
        <v>75</v>
      </c>
      <c r="N26" s="32" t="inlineStr">
        <is>
          <t>2028-10-22</t>
        </is>
      </c>
      <c r="O26" s="23" t="s">
        <v>29</v>
      </c>
      <c r="P26" s="5" t="s">
        <v>76</v>
      </c>
      <c r="R26" s="0"/>
    </row>
    <row r="27" s="5" customFormat="true" ht="45" hidden="false" customHeight="true" outlineLevel="0" collapsed="false">
      <c r="A27" s="1"/>
      <c r="B27" s="0" t="str">
        <f aca="false">IF(C27&lt;&gt;"",$N$3,"")</f>
        <v>20260731</v>
      </c>
      <c r="C27" s="1" t="s">
        <v>77</v>
      </c>
      <c r="D27" s="1"/>
      <c r="E27" s="1"/>
      <c r="F27" s="2"/>
      <c r="G27" s="1"/>
      <c r="H27" s="1"/>
      <c r="I27" s="1"/>
      <c r="J27" s="1"/>
      <c r="K27" s="1"/>
      <c r="L27" s="1"/>
      <c r="M27" s="1"/>
      <c r="N27" s="3"/>
      <c r="O27" s="4"/>
    </row>
    <row r="28" s="5" customFormat="true" ht="45" hidden="false" customHeight="true" outlineLevel="0" collapsed="false">
      <c r="A28" s="1"/>
      <c r="B28" s="0" t="str">
        <f aca="false">IF(C28&lt;&gt;"",$N$3,"")</f>
        <v>20260731</v>
      </c>
      <c r="C28" s="1" t="s">
        <v>78</v>
      </c>
      <c r="D28" s="1"/>
      <c r="E28" s="1"/>
      <c r="F28" s="2"/>
      <c r="G28" s="1"/>
      <c r="H28" s="1"/>
      <c r="I28" s="1"/>
      <c r="J28" s="1"/>
      <c r="K28" s="1"/>
      <c r="L28" s="1"/>
      <c r="M28" s="1"/>
      <c r="N28" s="3"/>
      <c r="O28" s="4"/>
    </row>
    <row r="29" s="5" customFormat="true" ht="45" hidden="false" customHeight="true" outlineLevel="0" collapsed="false">
      <c r="A29" s="1"/>
      <c r="B29" s="0" t="str">
        <f aca="false">IF(C29&lt;&gt;"",$N$3,"")</f>
        <v/>
      </c>
      <c r="C29" s="1"/>
      <c r="D29" s="1"/>
      <c r="E29" s="1"/>
      <c r="F29" s="2"/>
      <c r="G29" s="1"/>
      <c r="H29" s="1"/>
      <c r="I29" s="1"/>
      <c r="J29" s="1"/>
      <c r="K29" s="1"/>
      <c r="L29" s="1"/>
      <c r="M29" s="1"/>
      <c r="N29" s="3"/>
      <c r="O29" s="4"/>
    </row>
    <row r="30" s="5" customFormat="true" ht="45" hidden="false" customHeight="true" outlineLevel="0" collapsed="false">
      <c r="A30" s="1"/>
      <c r="B30" s="0" t="str">
        <f aca="false">IF(C30&lt;&gt;"",$N$3,"")</f>
        <v/>
      </c>
      <c r="C30" s="1"/>
      <c r="D30" s="1"/>
      <c r="E30" s="1"/>
      <c r="F30" s="2"/>
      <c r="G30" s="1"/>
      <c r="H30" s="1"/>
      <c r="I30" s="1"/>
      <c r="J30" s="1"/>
      <c r="K30" s="1"/>
      <c r="L30" s="1"/>
      <c r="M30" s="1"/>
      <c r="N30" s="3"/>
      <c r="O30" s="4"/>
    </row>
    <row r="31" s="5" customFormat="true" ht="45" hidden="false" customHeight="true" outlineLevel="0" collapsed="false">
      <c r="A31" s="1"/>
      <c r="B31" s="0" t="str">
        <f aca="false">IF(C31&lt;&gt;"",$N$3,"")</f>
        <v/>
      </c>
      <c r="C31" s="1"/>
      <c r="D31" s="1"/>
      <c r="E31" s="1"/>
      <c r="F31" s="2"/>
      <c r="G31" s="1"/>
      <c r="H31" s="1"/>
      <c r="I31" s="1"/>
      <c r="J31" s="1"/>
      <c r="K31" s="1"/>
      <c r="L31" s="1"/>
      <c r="M31" s="1"/>
      <c r="N31" s="3"/>
      <c r="O31" s="4"/>
      <c r="AB31" s="5" t="n">
        <v>4</v>
      </c>
    </row>
    <row r="32" s="5" customFormat="true" ht="45" hidden="false" customHeight="true" outlineLevel="0" collapsed="false">
      <c r="A32" s="1"/>
      <c r="B32" s="0" t="str">
        <f aca="false">IF(C32&lt;&gt;"",$N$3,"")</f>
        <v/>
      </c>
      <c r="C32" s="1"/>
      <c r="D32" s="1"/>
      <c r="E32" s="1"/>
      <c r="F32" s="2"/>
      <c r="G32" s="1"/>
      <c r="H32" s="1"/>
      <c r="I32" s="1"/>
      <c r="J32" s="1"/>
      <c r="K32" s="1"/>
      <c r="L32" s="1"/>
      <c r="M32" s="1"/>
      <c r="N32" s="3"/>
      <c r="O32" s="4"/>
    </row>
    <row r="33" s="5" customFormat="true" ht="45" hidden="false" customHeight="true" outlineLevel="0" collapsed="false">
      <c r="A33" s="1"/>
      <c r="B33" s="0" t="str">
        <f aca="false">IF(C33&lt;&gt;"",$N$3,"")</f>
        <v/>
      </c>
      <c r="C33" s="1"/>
      <c r="D33" s="1"/>
      <c r="E33" s="1"/>
      <c r="F33" s="2"/>
      <c r="G33" s="1"/>
      <c r="H33" s="1"/>
      <c r="I33" s="1"/>
      <c r="J33" s="1"/>
      <c r="K33" s="1"/>
      <c r="L33" s="1"/>
      <c r="M33" s="1"/>
      <c r="N33" s="3"/>
      <c r="O33" s="4"/>
    </row>
    <row r="34" s="5" customFormat="true" ht="45" hidden="false" customHeight="true" outlineLevel="0" collapsed="false">
      <c r="A34" s="1"/>
      <c r="B34" s="0" t="str">
        <f aca="false">IF(C34&lt;&gt;"",$N$3,"")</f>
        <v/>
      </c>
      <c r="C34" s="1"/>
      <c r="D34" s="1"/>
      <c r="E34" s="1"/>
      <c r="F34" s="2"/>
      <c r="G34" s="1"/>
      <c r="H34" s="1"/>
      <c r="I34" s="1"/>
      <c r="J34" s="1"/>
      <c r="K34" s="1"/>
      <c r="L34" s="1"/>
      <c r="M34" s="1"/>
      <c r="N34" s="3"/>
      <c r="O34" s="4"/>
    </row>
    <row r="35" customFormat="false" ht="45" hidden="false" customHeight="true" outlineLevel="0" collapsed="false">
      <c r="B35" s="0" t="str">
        <f aca="false">IF(C35&lt;&gt;"",$N$3,"")</f>
        <v/>
      </c>
    </row>
    <row r="36" customFormat="false" ht="45" hidden="false" customHeight="true" outlineLevel="0" collapsed="false">
      <c r="B36" s="0" t="str">
        <f aca="false">IF(C36&lt;&gt;"",$N$3,"")</f>
        <v/>
      </c>
    </row>
    <row r="37" customFormat="false" ht="45" hidden="false" customHeight="true" outlineLevel="0" collapsed="false">
      <c r="B37" s="0" t="str">
        <f aca="false">IF(C37&lt;&gt;"",$N$3,"")</f>
        <v/>
      </c>
    </row>
    <row r="38" customFormat="false" ht="45" hidden="false" customHeight="true" outlineLevel="0" collapsed="false">
      <c r="B38" s="0" t="str">
        <f aca="false">IF(C38&lt;&gt;"",$N$3,"")</f>
        <v/>
      </c>
    </row>
    <row r="39" customFormat="false" ht="45" hidden="false" customHeight="true" outlineLevel="0" collapsed="false">
      <c r="B39" s="0" t="str">
        <f aca="false">IF(C39&lt;&gt;"",$N$3,"")</f>
        <v/>
      </c>
    </row>
    <row r="40" customFormat="false" ht="45" hidden="false" customHeight="true" outlineLevel="0" collapsed="false">
      <c r="B40" s="0" t="str">
        <f aca="false">IF(C40&lt;&gt;"",$N$3,"")</f>
        <v/>
      </c>
    </row>
    <row r="41" customFormat="false" ht="45" hidden="false" customHeight="true" outlineLevel="0" collapsed="false">
      <c r="B41" s="0" t="str">
        <f aca="false">IF(C41&lt;&gt;"",$N$3,"")</f>
        <v/>
      </c>
    </row>
    <row r="42" customFormat="false" ht="45" hidden="false" customHeight="true" outlineLevel="0" collapsed="false">
      <c r="B42" s="0" t="str">
        <f aca="false">IF(C42&lt;&gt;"",$N$3,"")</f>
        <v/>
      </c>
    </row>
    <row r="43" customFormat="false" ht="45" hidden="false" customHeight="true" outlineLevel="0" collapsed="false">
      <c r="B43" s="0" t="str">
        <f aca="false">IF(C43&lt;&gt;"",$N$3,"")</f>
        <v/>
      </c>
    </row>
    <row r="44" customFormat="false" ht="45" hidden="false" customHeight="true" outlineLevel="0" collapsed="false">
      <c r="B44" s="0" t="str">
        <f aca="false">IF(C44&lt;&gt;"",$N$3,"")</f>
        <v/>
      </c>
    </row>
    <row r="45" customFormat="false" ht="45" hidden="false" customHeight="true" outlineLevel="0" collapsed="false">
      <c r="B45" s="0" t="str">
        <f aca="false">IF(C45&lt;&gt;"",$N$3,"")</f>
        <v/>
      </c>
    </row>
    <row r="46" customFormat="false" ht="45" hidden="false" customHeight="true" outlineLevel="0" collapsed="false">
      <c r="B46" s="0" t="str">
        <f aca="false">IF(C46&lt;&gt;"",$N$3,"")</f>
        <v/>
      </c>
    </row>
    <row r="47" customFormat="false" ht="45" hidden="false" customHeight="true" outlineLevel="0" collapsed="false">
      <c r="B47" s="0" t="str">
        <f aca="false">IF(C47&lt;&gt;"",$N$3,"")</f>
        <v/>
      </c>
    </row>
    <row r="48" customFormat="false" ht="45" hidden="false" customHeight="true" outlineLevel="0" collapsed="false">
      <c r="B48" s="0" t="str">
        <f aca="false">IF(C48&lt;&gt;"",$N$3,"")</f>
        <v/>
      </c>
    </row>
    <row r="49" customFormat="false" ht="45" hidden="false" customHeight="true" outlineLevel="0" collapsed="false">
      <c r="B49" s="0" t="str">
        <f aca="false">IF(C49&lt;&gt;"",$N$3,"")</f>
        <v/>
      </c>
    </row>
    <row r="50" customFormat="false" ht="45" hidden="false" customHeight="true" outlineLevel="0" collapsed="false">
      <c r="B50" s="0" t="str">
        <f aca="false">IF(C50&lt;&gt;"",$N$3,"")</f>
        <v/>
      </c>
    </row>
    <row r="51" customFormat="false" ht="45" hidden="false" customHeight="true" outlineLevel="0" collapsed="false">
      <c r="B51" s="0" t="str">
        <f aca="false">IF(C51&lt;&gt;"",$N$3,"")</f>
        <v/>
      </c>
    </row>
    <row r="52" customFormat="false" ht="45" hidden="false" customHeight="true" outlineLevel="0" collapsed="false">
      <c r="B52" s="0" t="str">
        <f aca="false">IF(C52&lt;&gt;"",$N$3,"")</f>
        <v/>
      </c>
    </row>
    <row r="53" customFormat="false" ht="45" hidden="false" customHeight="true" outlineLevel="0" collapsed="false">
      <c r="B53" s="0" t="str">
        <f aca="false">IF(C53&lt;&gt;"",$N$3,"")</f>
        <v/>
      </c>
    </row>
    <row r="54" customFormat="false" ht="45" hidden="false" customHeight="true" outlineLevel="0" collapsed="false">
      <c r="B54" s="0" t="str">
        <f aca="false">IF(C54&lt;&gt;"",$N$3,"")</f>
        <v/>
      </c>
    </row>
  </sheetData>
  <mergeCells count="41">
    <mergeCell ref="A1:O1"/>
    <mergeCell ref="A2:F2"/>
    <mergeCell ref="G2:K2"/>
    <mergeCell ref="L2:M2"/>
    <mergeCell ref="N2:O2"/>
    <mergeCell ref="A3:F3"/>
    <mergeCell ref="G3:K3"/>
    <mergeCell ref="L3:M3"/>
    <mergeCell ref="N3:O3"/>
    <mergeCell ref="A4:B4"/>
    <mergeCell ref="L4:M4"/>
    <mergeCell ref="N4:O4"/>
    <mergeCell ref="A7:A8"/>
    <mergeCell ref="C7:C8"/>
    <mergeCell ref="F7:F8"/>
    <mergeCell ref="L7:L8"/>
    <mergeCell ref="A10:A11"/>
    <mergeCell ref="C10:C11"/>
    <mergeCell ref="D10:D11"/>
    <mergeCell ref="F10:F11"/>
    <mergeCell ref="L10:L11"/>
    <mergeCell ref="A12:A14"/>
    <mergeCell ref="C12:C14"/>
    <mergeCell ref="D12:D14"/>
    <mergeCell ref="F12:F14"/>
    <mergeCell ref="L12:L14"/>
    <mergeCell ref="A16:A17"/>
    <mergeCell ref="C16:C17"/>
    <mergeCell ref="D16:D17"/>
    <mergeCell ref="F16:F17"/>
    <mergeCell ref="L16:L17"/>
    <mergeCell ref="A18:A20"/>
    <mergeCell ref="C18:C20"/>
    <mergeCell ref="F18:F20"/>
    <mergeCell ref="L18:L20"/>
    <mergeCell ref="D19:D20"/>
    <mergeCell ref="A22:A26"/>
    <mergeCell ref="C22:C26"/>
    <mergeCell ref="D22:D26"/>
    <mergeCell ref="F22:F26"/>
    <mergeCell ref="L22:L26"/>
  </mergeCells>
  <printOptions headings="false" gridLines="false" gridLinesSet="true" horizontalCentered="false" verticalCentered="false"/>
  <pageMargins left="0.239583333333333" right="0.200694444444444" top="0.310416666666667" bottom="0.161111111111111" header="0.511811023622047" footer="0.511811023622047"/>
  <pageSetup paperSize="9" scale="100" fitToWidth="1" fitToHeight="0" pageOrder="downThenOver" orientation="landscape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1:J2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B1" activeCellId="0" sqref="B1"/>
    </sheetView>
  </sheetViews>
  <sheetFormatPr defaultColWidth="8.9921875" defaultRowHeight="13.5" zeroHeight="false" outlineLevelRow="0" outlineLevelCol="0"/>
  <cols>
    <col collapsed="false" customWidth="true" hidden="false" outlineLevel="0" max="10" min="1" style="0" width="34.25"/>
  </cols>
  <sheetData>
    <row r="1" customFormat="false" ht="160" hidden="false" customHeight="true" outlineLevel="0" collapsed="false">
      <c r="A1" s="30"/>
      <c r="B1" s="30"/>
      <c r="C1" s="30"/>
      <c r="D1" s="30"/>
      <c r="E1" s="30"/>
      <c r="F1" s="30"/>
      <c r="G1" s="30"/>
      <c r="H1" s="30"/>
      <c r="I1" s="30"/>
      <c r="J1" s="30"/>
    </row>
    <row r="2" customFormat="false" ht="160" hidden="false" customHeight="true" outlineLevel="0" collapsed="false">
      <c r="A2" s="30"/>
      <c r="B2" s="30"/>
      <c r="C2" s="30"/>
      <c r="D2" s="30"/>
      <c r="E2" s="30"/>
      <c r="F2" s="30"/>
      <c r="G2" s="30"/>
      <c r="H2" s="30"/>
      <c r="I2" s="30"/>
      <c r="J2" s="30"/>
    </row>
  </sheetData>
  <printOptions headings="false" gridLines="false" gridLinesSet="true" horizontalCentered="false" verticalCentered="false"/>
  <pageMargins left="0.75" right="0.75" top="1" bottom="1" header="0.511811023622047" footer="0.511811023622047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0</TotalTime>
  <Application>LibreOffice/7.3.7.2$Linux_X86_64 LibreOffice_project/30$Build-2</Application>
  <AppVersion>15.0000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2020-04-23T00:50:11Z</dcterms:created>
  <dc:creator>Administrator</dc:creator>
  <dc:description/>
  <dc:language>en-US</dc:language>
  <cp:lastModifiedBy>一</cp:lastModifiedBy>
  <dcterms:modified xsi:type="dcterms:W3CDTF">2026-08-03T16:53:15Z</dcterms:modified>
  <cp:revision>0</cp:revision>
  <dc:subject/>
  <dc:title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alculationRule">
    <vt:r8>0</vt:r8>
  </property>
  <property fmtid="{D5CDD505-2E9C-101B-9397-08002B2CF9AE}" pid="3" name="ICV">
    <vt:lpwstr>444E3C5B9CFD483B99D4DBDEFB728C74_13</vt:lpwstr>
  </property>
  <property fmtid="{D5CDD505-2E9C-101B-9397-08002B2CF9AE}" pid="4" name="KSOProductBuildVer">
    <vt:lpwstr>2052-12.1.0.22529</vt:lpwstr>
  </property>
  <property fmtid="{D5CDD505-2E9C-101B-9397-08002B2CF9AE}" pid="5" name="KSOReadingLayout">
    <vt:bool>1</vt:bool>
  </property>
</Properties>
</file>