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理货报告!$A$5:$AB$40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<sst xmlns="http://schemas.openxmlformats.org/spreadsheetml/2006/main" count="70" uniqueCount="54">
  <si>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</si>
  <si>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</si>
  <si>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292520261000042820</t>
    </r>
  </si>
  <si>
    <t xml:space="preserve">货物到仓时间：</t>
  </si>
  <si>
    <t xml:space="preserve">20260814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</si>
  <si>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15269</t>
    </r>
  </si>
  <si>
    <t xml:space="preserve">入库单号：</t>
  </si>
  <si>
    <t xml:space="preserve">理货日期：</t>
  </si>
  <si>
    <t xml:space="preserve">汇总</t>
  </si>
  <si>
    <t xml:space="preserve">SKU:10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</si>
  <si>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10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</si>
  <si>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</si>
  <si>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</si>
  <si>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</si>
  <si>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</si>
  <si>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</si>
  <si>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</si>
  <si>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</si>
  <si>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</si>
  <si>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</si>
  <si>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</si>
  <si>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</si>
  <si>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</si>
  <si>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</si>
  <si>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</si>
  <si>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</si>
  <si>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</si>
  <si>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</si>
  <si>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LA MER </t>
    </r>
    <r>
      <rPr>
        <sz val="10"/>
        <rFont val="宋体"/>
        <family val="0"/>
        <charset val="134"/>
      </rPr>
      <t xml:space="preserve">海蓝之谜 浓缩精华 </t>
    </r>
    <r>
      <rPr>
        <sz val="10"/>
        <rFont val="Microsoft YaHei"/>
        <family val="2"/>
        <charset val="134"/>
      </rPr>
      <t xml:space="preserve">50ml</t>
    </r>
  </si>
  <si>
    <t xml:space="preserve">747930131663</t>
  </si>
  <si>
    <t xml:space="preserve">D46</t>
  </si>
  <si>
    <t xml:space="preserve">115-260812-106C</t>
  </si>
  <si>
    <t xml:space="preserve">鉴定残无塑封1</t>
  </si>
  <si>
    <r>
      <rPr>
        <sz val="10"/>
        <rFont val="Microsoft YaHei"/>
        <family val="2"/>
        <charset val="134"/>
      </rPr>
      <t xml:space="preserve">Estee Lauder </t>
    </r>
    <r>
      <rPr>
        <sz val="10"/>
        <rFont val="宋体"/>
        <family val="0"/>
        <charset val="134"/>
      </rPr>
      <t xml:space="preserve">雅诗兰黛 抗蓝光眼霜</t>
    </r>
    <r>
      <rPr>
        <sz val="10"/>
        <rFont val="Microsoft YaHei"/>
        <family val="2"/>
        <charset val="134"/>
      </rPr>
      <t xml:space="preserve">15ml</t>
    </r>
  </si>
  <si>
    <t xml:space="preserve">887167588509</t>
  </si>
  <si>
    <t xml:space="preserve">A95</t>
  </si>
  <si>
    <t xml:space="preserve">D95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</si>
  <si>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原生液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</si>
  <si>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887167488786</t>
  </si>
  <si>
    <t xml:space="preserve">AA5</t>
  </si>
  <si>
    <r>
      <rPr>
        <sz val="10"/>
        <color rgb="FF000000"/>
        <rFont val="Microsoft YaHei"/>
        <family val="2"/>
        <charset val="134"/>
      </rPr>
      <t xml:space="preserve">Guerlain </t>
    </r>
    <r>
      <rPr>
        <sz val="10"/>
        <color rgb="FF000000"/>
        <rFont val="宋体"/>
        <family val="0"/>
        <charset val="134"/>
      </rPr>
      <t xml:space="preserve">娇兰 蜂姿水 </t>
    </r>
    <r>
      <rPr>
        <sz val="10"/>
        <color rgb="FF000000"/>
        <rFont val="Microsoft YaHei"/>
        <family val="2"/>
        <charset val="134"/>
      </rPr>
      <t xml:space="preserve">300ml</t>
    </r>
  </si>
  <si>
    <t xml:space="preserve">3346470615892</t>
  </si>
  <si>
    <t xml:space="preserve">5K03</t>
  </si>
  <si>
    <t xml:space="preserve">115-260812-108C</t>
  </si>
  <si>
    <t xml:space="preserve">5K05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</si>
  <si>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弹簧三件套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弹簧水 </t>
    </r>
    <r>
      <rPr>
        <sz val="10"/>
        <color rgb="FF000000"/>
        <rFont val="Microsoft YaHei"/>
        <family val="2"/>
        <charset val="134"/>
      </rPr>
      <t xml:space="preserve">200ml </t>
    </r>
    <r>
      <rPr>
        <sz val="10"/>
        <color rgb="FF000000"/>
        <rFont val="宋体"/>
        <family val="0"/>
        <charset val="134"/>
      </rPr>
      <t xml:space="preserve">新版</t>
    </r>
    <r>
      <rPr>
        <sz val="10"/>
        <color rgb="FF000000"/>
        <rFont val="Microsoft YaHei"/>
        <family val="2"/>
        <charset val="134"/>
      </rPr>
      <t xml:space="preserve">+ </t>
    </r>
    <r>
      <rPr>
        <sz val="10"/>
        <color rgb="FF000000"/>
        <rFont val="宋体"/>
        <family val="0"/>
        <charset val="134"/>
      </rPr>
      <t xml:space="preserve">弹簧日霜清爽型新版 </t>
    </r>
    <r>
      <rPr>
        <sz val="10"/>
        <color rgb="FF000000"/>
        <rFont val="Microsoft YaHei"/>
        <family val="2"/>
        <charset val="134"/>
      </rPr>
      <t xml:space="preserve">50ml + </t>
    </r>
    <r>
      <rPr>
        <sz val="10"/>
        <color rgb="FF000000"/>
        <rFont val="宋体"/>
        <family val="0"/>
        <charset val="134"/>
      </rPr>
      <t xml:space="preserve">弹簧晚霜清爽型新版 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</si>
  <si>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3666057337017</t>
  </si>
  <si>
    <t xml:space="preserve">538125B</t>
  </si>
  <si>
    <t xml:space="preserve">轻变形边角破损23</t>
  </si>
  <si>
    <r>
      <rPr>
        <sz val="10"/>
        <color rgb="FF000000"/>
        <rFont val="Microsoft YaHei"/>
        <family val="2"/>
        <charset val="134"/>
      </rPr>
      <t xml:space="preserve">Clinique </t>
    </r>
    <r>
      <rPr>
        <sz val="10"/>
        <color rgb="FF000000"/>
        <rFont val="宋体"/>
        <family val="0"/>
        <charset val="134"/>
      </rPr>
      <t xml:space="preserve">倩碧 紫胖子卸妆膏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</si>
  <si>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020714215552</t>
  </si>
  <si>
    <t xml:space="preserve">G65</t>
  </si>
  <si>
    <t xml:space="preserve">H65</t>
  </si>
  <si>
    <t xml:space="preserve">拆套6支装2000件/333套，拆套2支装2000件/1000套，打印贴箱唛449箱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</si>
</sst>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宋体"/>
      <family val="0"/>
      <charset val="134"/>
    </font>
    <font>
      <sz val="10"/>
      <color rgb="FF000000"/>
      <name val="Times New Roman"/>
      <family val="1"/>
    </font>
    <font>
      <sz val="11"/>
      <color rgb="FFFF0000"/>
      <name val="宋体"/>
      <family val="0"/>
      <charset val="134"/>
    </font>
    <font>
      <sz val="10"/>
      <color rgb="FF00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6">
    <dxf>
      <fill>
        <patternFill patternType="solid">
          <fgColor rgb="FFFFFF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0000"/>
        </patternFill>
      </fill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99720</xdr:colOff>
      <xdr:row>11</xdr:row>
      <xdr:rowOff>9000</xdr:rowOff>
    </xdr:from>
    <xdr:to>
      <xdr:col>16</xdr:col>
      <xdr:colOff>380520</xdr:colOff>
      <xdr:row>11</xdr:row>
      <xdr:rowOff>551520</xdr:rowOff>
    </xdr:to>
    <xdr:pic>
      <xdr:nvPicPr>
        <xdr:cNvPr id="0" name="ID_5FA48283719D4601BEDF20A37ABF6D6E" descr=""/>
        <xdr:cNvPicPr/>
      </xdr:nvPicPr>
      <xdr:blipFill>
        <a:blip r:embed="rId1"/>
        <a:stretch/>
      </xdr:blipFill>
      <xdr:spPr>
        <a:xfrm>
          <a:off x="14250240" y="5085720"/>
          <a:ext cx="280800" cy="542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544320</xdr:colOff>
      <xdr:row>10</xdr:row>
      <xdr:rowOff>562320</xdr:rowOff>
    </xdr:from>
    <xdr:to>
      <xdr:col>16</xdr:col>
      <xdr:colOff>826200</xdr:colOff>
      <xdr:row>11</xdr:row>
      <xdr:rowOff>533520</xdr:rowOff>
    </xdr:to>
    <xdr:pic>
      <xdr:nvPicPr>
        <xdr:cNvPr id="1" name="ID_D9B155E9B80A47B092DB482CE450DCF7" descr=""/>
        <xdr:cNvPicPr/>
      </xdr:nvPicPr>
      <xdr:blipFill>
        <a:blip r:embed="rId2"/>
        <a:stretch/>
      </xdr:blipFill>
      <xdr:spPr>
        <a:xfrm>
          <a:off x="14694840" y="5067720"/>
          <a:ext cx="281880" cy="5425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7" activePane="bottomLeft" state="frozen"/>
      <selection pane="topLeft" activeCell="A1" activeCellId="0" sqref="A1"/>
      <selection pane="bottomLeft" activeCell="K12" activeCellId="0" sqref="K12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14.49"/>
    <col collapsed="false" customWidth="true" hidden="false" outlineLevel="0" max="16" min="16" style="5" width="15.62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SUM(F5:F490)</f>
        <v>5899</v>
      </c>
      <c r="G4" s="14"/>
      <c r="H4" s="14" t="n">
        <f aca="false">SUM(H5:H490)</f>
        <v>5873</v>
      </c>
      <c r="I4" s="14" t="n">
        <f aca="false">SUM(I5:I490)</f>
        <v>26</v>
      </c>
      <c r="J4" s="14" t="n">
        <f aca="false">SUM(J5:J490)</f>
        <v>0</v>
      </c>
      <c r="K4" s="14" t="n">
        <f aca="false">SUM(K5:K490)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45" hidden="false" customHeight="true" outlineLevel="0" collapsed="false">
      <c r="A6" s="17" t="n">
        <v>1</v>
      </c>
      <c r="B6" s="17" t="str">
        <f aca="false">IF(C6&lt;&gt;"",$N$3,"")</f>
        <v>20260814</v>
      </c>
      <c r="C6" s="18" t="s">
        <v>28</v>
      </c>
      <c r="D6" s="19" t="s">
        <v>29</v>
      </c>
      <c r="E6" s="19"/>
      <c r="F6" s="20" t="n">
        <v>144</v>
      </c>
      <c r="G6" s="17" t="n">
        <v>24</v>
      </c>
      <c r="H6" s="17" t="n">
        <v>143</v>
      </c>
      <c r="I6" s="17" t="n">
        <v>1</v>
      </c>
      <c r="J6" s="17"/>
      <c r="K6" s="17"/>
      <c r="L6" s="17" t="n">
        <v>0.235</v>
      </c>
      <c r="M6" s="21" t="s">
        <v>30</v>
      </c>
      <c r="N6" s="22" t="inlineStr">
        <is>
          <t>2029-04-01</t>
        </is>
      </c>
      <c r="O6" s="23" t="s">
        <v>31</v>
      </c>
      <c r="P6" s="24" t="s">
        <v>32</v>
      </c>
    </row>
    <row r="7" s="7" customFormat="true" ht="45" hidden="false" customHeight="true" outlineLevel="0" collapsed="false">
      <c r="A7" s="17" t="n">
        <v>2</v>
      </c>
      <c r="B7" s="17" t="str">
        <f aca="false">IF(C7&lt;&gt;"",$N$3,"")</f>
        <v>20260814</v>
      </c>
      <c r="C7" s="18" t="s">
        <v>33</v>
      </c>
      <c r="D7" s="19" t="s">
        <v>34</v>
      </c>
      <c r="E7" s="19"/>
      <c r="F7" s="20" t="n">
        <v>50</v>
      </c>
      <c r="G7" s="17" t="n">
        <v>48</v>
      </c>
      <c r="H7" s="17" t="n">
        <v>2</v>
      </c>
      <c r="I7" s="17"/>
      <c r="J7" s="17"/>
      <c r="K7" s="17"/>
      <c r="L7" s="17" t="n">
        <v>0.14</v>
      </c>
      <c r="M7" s="21" t="s">
        <v>35</v>
      </c>
      <c r="N7" s="22" t="inlineStr">
        <is>
          <t>2028-09-01</t>
        </is>
      </c>
      <c r="O7" s="23" t="s">
        <v>31</v>
      </c>
    </row>
    <row r="8" s="7" customFormat="true" ht="45" hidden="false" customHeight="true" outlineLevel="0" collapsed="false">
      <c r="A8" s="17"/>
      <c r="B8" s="17"/>
      <c r="C8" s="18" t="s">
        <v>33</v>
      </c>
      <c r="D8" s="19" t="s">
        <v>34</v>
      </c>
      <c r="E8" s="19"/>
      <c r="F8" s="20"/>
      <c r="G8" s="17"/>
      <c r="H8" s="17" t="n">
        <v>48</v>
      </c>
      <c r="I8" s="17"/>
      <c r="J8" s="17"/>
      <c r="K8" s="17"/>
      <c r="L8" s="17"/>
      <c r="M8" s="21" t="s">
        <v>36</v>
      </c>
      <c r="N8" s="22" t="inlineStr">
        <is>
          <t>2028-09-01</t>
        </is>
      </c>
      <c r="O8" s="23" t="s">
        <v>31</v>
      </c>
    </row>
    <row r="9" s="7" customFormat="true" ht="45" hidden="false" customHeight="true" outlineLevel="0" collapsed="false">
      <c r="A9" s="17" t="n">
        <v>3</v>
      </c>
      <c r="B9" s="17" t="str">
        <f aca="false">IF(C9&lt;&gt;"",$N$3,"")</f>
        <v>20260814</v>
      </c>
      <c r="C9" s="19" t="s">
        <v>37</v>
      </c>
      <c r="D9" s="19" t="s">
        <v>38</v>
      </c>
      <c r="E9" s="19"/>
      <c r="F9" s="20" t="n">
        <v>30</v>
      </c>
      <c r="G9" s="17" t="n">
        <v>24</v>
      </c>
      <c r="H9" s="17" t="n">
        <v>30</v>
      </c>
      <c r="I9" s="17"/>
      <c r="J9" s="17"/>
      <c r="K9" s="17"/>
      <c r="L9" s="17" t="n">
        <v>0.52</v>
      </c>
      <c r="M9" s="21" t="s">
        <v>39</v>
      </c>
      <c r="N9" s="22" t="inlineStr">
        <is>
          <t>2028-10-01</t>
        </is>
      </c>
      <c r="O9" s="23" t="s">
        <v>31</v>
      </c>
    </row>
    <row r="10" s="7" customFormat="true" ht="45" hidden="false" customHeight="true" outlineLevel="0" collapsed="false">
      <c r="A10" s="17" t="n">
        <v>9</v>
      </c>
      <c r="B10" s="17" t="str">
        <f aca="false">IF(C10&lt;&gt;"",$N$3,"")</f>
        <v>20260814</v>
      </c>
      <c r="C10" s="19" t="s">
        <v>40</v>
      </c>
      <c r="D10" s="19" t="s">
        <v>41</v>
      </c>
      <c r="E10" s="19"/>
      <c r="F10" s="20" t="n">
        <v>1920</v>
      </c>
      <c r="G10" s="17" t="n">
        <v>20</v>
      </c>
      <c r="H10" s="17" t="n">
        <v>1279</v>
      </c>
      <c r="I10" s="17" t="n">
        <v>1</v>
      </c>
      <c r="J10" s="17"/>
      <c r="K10" s="17"/>
      <c r="L10" s="17" t="n">
        <v>0.415</v>
      </c>
      <c r="M10" s="21" t="s">
        <v>42</v>
      </c>
      <c r="N10" s="22" t="inlineStr">
        <is>
          <t>2028-10-01</t>
        </is>
      </c>
      <c r="O10" s="23" t="s">
        <v>43</v>
      </c>
      <c r="P10" s="24" t="s">
        <v>32</v>
      </c>
    </row>
    <row r="11" s="7" customFormat="true" ht="45" hidden="false" customHeight="true" outlineLevel="0" collapsed="false">
      <c r="A11" s="17"/>
      <c r="B11" s="17"/>
      <c r="C11" s="19" t="s">
        <v>40</v>
      </c>
      <c r="D11" s="19" t="s">
        <v>41</v>
      </c>
      <c r="E11" s="19"/>
      <c r="F11" s="20"/>
      <c r="G11" s="17"/>
      <c r="H11" s="17" t="n">
        <v>639</v>
      </c>
      <c r="I11" s="17" t="n">
        <v>1</v>
      </c>
      <c r="J11" s="17"/>
      <c r="K11" s="17"/>
      <c r="L11" s="17"/>
      <c r="M11" s="21" t="s">
        <v>44</v>
      </c>
      <c r="N11" s="22" t="inlineStr">
        <is>
          <t>2028-10-01</t>
        </is>
      </c>
      <c r="O11" s="23" t="s">
        <v>43</v>
      </c>
      <c r="P11" s="24" t="s">
        <v>32</v>
      </c>
    </row>
    <row r="12" s="7" customFormat="true" ht="45" hidden="false" customHeight="true" outlineLevel="0" collapsed="false">
      <c r="A12" s="25" t="n">
        <v>10</v>
      </c>
      <c r="B12" s="25" t="str">
        <f aca="false">IF(C12&lt;&gt;"",$N$3,"")</f>
        <v>20260814</v>
      </c>
      <c r="C12" s="26" t="s">
        <v>45</v>
      </c>
      <c r="D12" s="26" t="s">
        <v>46</v>
      </c>
      <c r="E12" s="26"/>
      <c r="F12" s="27" t="n">
        <v>1755</v>
      </c>
      <c r="G12" s="25" t="n">
        <v>10</v>
      </c>
      <c r="H12" s="25" t="n">
        <v>1732</v>
      </c>
      <c r="I12" s="25" t="n">
        <v>23</v>
      </c>
      <c r="J12" s="25"/>
      <c r="K12" s="25"/>
      <c r="L12" s="25" t="n">
        <v>0.765</v>
      </c>
      <c r="M12" s="28" t="s">
        <v>47</v>
      </c>
      <c r="N12" s="29"/>
      <c r="O12" s="30" t="s">
        <v>43</v>
      </c>
      <c r="P12" s="7" t="s">
        <v>48</v>
      </c>
    </row>
    <row r="13" s="7" customFormat="true" ht="45" hidden="false" customHeight="true" outlineLevel="0" collapsed="false">
      <c r="A13" s="17" t="n">
        <v>11</v>
      </c>
      <c r="B13" s="17" t="str">
        <f aca="false">IF(C13&lt;&gt;"",$N$3,"")</f>
        <v>20260814</v>
      </c>
      <c r="C13" s="19" t="s">
        <v>49</v>
      </c>
      <c r="D13" s="19" t="s">
        <v>50</v>
      </c>
      <c r="E13" s="19"/>
      <c r="F13" s="20" t="n">
        <v>2000</v>
      </c>
      <c r="G13" s="17" t="n">
        <v>12</v>
      </c>
      <c r="H13" s="17" t="n">
        <f aca="false">919+1+48</f>
        <v>968</v>
      </c>
      <c r="I13" s="17"/>
      <c r="J13" s="17"/>
      <c r="K13" s="17"/>
      <c r="L13" s="17" t="n">
        <v>0.245</v>
      </c>
      <c r="M13" s="21" t="s">
        <v>51</v>
      </c>
      <c r="N13" s="22" t="inlineStr">
        <is>
          <t>2028-06-01</t>
        </is>
      </c>
      <c r="O13" s="23" t="s">
        <v>43</v>
      </c>
    </row>
    <row r="14" s="5" customFormat="true" ht="45" hidden="false" customHeight="true" outlineLevel="0" collapsed="false">
      <c r="A14" s="17"/>
      <c r="B14" s="17" t="str">
        <f aca="false">IF(C14&lt;&gt;"",$N$3,"")</f>
        <v>20260814</v>
      </c>
      <c r="C14" s="19" t="s">
        <v>49</v>
      </c>
      <c r="D14" s="19" t="s">
        <v>50</v>
      </c>
      <c r="E14" s="31"/>
      <c r="F14" s="20"/>
      <c r="G14" s="17"/>
      <c r="H14" s="31" t="n">
        <f aca="false">431+1+360+240</f>
        <v>1032</v>
      </c>
      <c r="I14" s="31"/>
      <c r="J14" s="31"/>
      <c r="K14" s="31"/>
      <c r="L14" s="17"/>
      <c r="M14" s="31" t="s">
        <v>52</v>
      </c>
      <c r="N14" s="32" t="inlineStr">
        <is>
          <t>2028-06-01</t>
        </is>
      </c>
      <c r="O14" s="23" t="s">
        <v>43</v>
      </c>
    </row>
    <row r="15" s="5" customFormat="true" ht="45" hidden="false" customHeight="true" outlineLevel="0" collapsed="false">
      <c r="A15" s="1"/>
      <c r="B15" s="33" t="str">
        <f aca="false">IF(C15&lt;&gt;"",$N$3,"")</f>
        <v>20260814</v>
      </c>
      <c r="C15" s="1" t="s">
        <v>53</v>
      </c>
      <c r="D15" s="1"/>
      <c r="E15" s="1"/>
      <c r="F15" s="2"/>
      <c r="G15" s="1"/>
      <c r="H15" s="1"/>
      <c r="I15" s="1"/>
      <c r="J15" s="1"/>
      <c r="K15" s="1"/>
      <c r="L15" s="1"/>
      <c r="M15" s="1"/>
      <c r="N15" s="3"/>
      <c r="O15" s="4"/>
    </row>
    <row r="16" s="5" customFormat="true" ht="45" hidden="false" customHeight="true" outlineLevel="0" collapsed="false">
      <c r="A16" s="1"/>
      <c r="B16" s="33" t="str">
        <f aca="false">IF(C16&lt;&gt;"",$N$3,"")</f>
        <v/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3"/>
      <c r="O16" s="4"/>
    </row>
    <row r="17" s="5" customFormat="true" ht="45" hidden="false" customHeight="true" outlineLevel="0" collapsed="false">
      <c r="A17" s="1"/>
      <c r="B17" s="33" t="str">
        <f aca="false">IF(C17&lt;&gt;"",$N$3,"")</f>
        <v/>
      </c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3"/>
      <c r="O17" s="4"/>
      <c r="AB17" s="5" t="n">
        <v>4</v>
      </c>
    </row>
    <row r="18" s="5" customFormat="true" ht="45" hidden="false" customHeight="true" outlineLevel="0" collapsed="false">
      <c r="A18" s="1"/>
      <c r="B18" s="33" t="str">
        <f aca="false">IF(C18&lt;&gt;"",$N$3,"")</f>
        <v/>
      </c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3"/>
      <c r="O18" s="4"/>
    </row>
    <row r="19" s="5" customFormat="true" ht="45" hidden="false" customHeight="true" outlineLevel="0" collapsed="false">
      <c r="A19" s="1"/>
      <c r="B19" s="33" t="str">
        <f aca="false">IF(C19&lt;&gt;"",$N$3,"")</f>
        <v/>
      </c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3"/>
      <c r="O19" s="4"/>
    </row>
    <row r="20" s="5" customFormat="true" ht="45" hidden="false" customHeight="true" outlineLevel="0" collapsed="false">
      <c r="A20" s="1"/>
      <c r="B20" s="33" t="str">
        <f aca="false">IF(C20&lt;&gt;"",$N$3,"")</f>
        <v/>
      </c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3"/>
      <c r="O20" s="4"/>
    </row>
    <row r="21" customFormat="false" ht="45" hidden="false" customHeight="true" outlineLevel="0" collapsed="false">
      <c r="B21" s="33" t="str">
        <f aca="false">IF(C21&lt;&gt;"",$N$3,"")</f>
        <v/>
      </c>
    </row>
    <row r="22" customFormat="false" ht="45" hidden="false" customHeight="true" outlineLevel="0" collapsed="false">
      <c r="B22" s="33" t="str">
        <f aca="false">IF(C22&lt;&gt;"",$N$3,"")</f>
        <v/>
      </c>
    </row>
    <row r="23" customFormat="false" ht="45" hidden="false" customHeight="true" outlineLevel="0" collapsed="false">
      <c r="B23" s="33" t="str">
        <f aca="false">IF(C23&lt;&gt;"",$N$3,"")</f>
        <v/>
      </c>
    </row>
    <row r="24" customFormat="false" ht="45" hidden="false" customHeight="true" outlineLevel="0" collapsed="false">
      <c r="B24" s="33" t="str">
        <f aca="false">IF(C24&lt;&gt;"",$N$3,"")</f>
        <v/>
      </c>
    </row>
    <row r="25" customFormat="false" ht="45" hidden="false" customHeight="true" outlineLevel="0" collapsed="false">
      <c r="B25" s="33" t="str">
        <f aca="false">IF(C25&lt;&gt;"",$N$3,"")</f>
        <v/>
      </c>
    </row>
    <row r="26" customFormat="false" ht="45" hidden="false" customHeight="true" outlineLevel="0" collapsed="false">
      <c r="B26" s="33" t="str">
        <f aca="false">IF(C26&lt;&gt;"",$N$3,"")</f>
        <v/>
      </c>
    </row>
    <row r="27" customFormat="false" ht="45" hidden="false" customHeight="true" outlineLevel="0" collapsed="false">
      <c r="B27" s="33" t="str">
        <f aca="false">IF(C27&lt;&gt;"",$N$3,"")</f>
        <v/>
      </c>
    </row>
    <row r="28" customFormat="false" ht="45" hidden="false" customHeight="true" outlineLevel="0" collapsed="false">
      <c r="B28" s="33" t="str">
        <f aca="false">IF(C28&lt;&gt;"",$N$3,"")</f>
        <v/>
      </c>
    </row>
    <row r="29" customFormat="false" ht="45" hidden="false" customHeight="true" outlineLevel="0" collapsed="false">
      <c r="B29" s="33" t="str">
        <f aca="false">IF(C29&lt;&gt;"",$N$3,"")</f>
        <v/>
      </c>
    </row>
    <row r="30" customFormat="false" ht="45" hidden="false" customHeight="true" outlineLevel="0" collapsed="false">
      <c r="B30" s="33" t="str">
        <f aca="false">IF(C30&lt;&gt;"",$N$3,"")</f>
        <v/>
      </c>
    </row>
    <row r="31" customFormat="false" ht="45" hidden="false" customHeight="true" outlineLevel="0" collapsed="false">
      <c r="B31" s="33" t="str">
        <f aca="false">IF(C31&lt;&gt;"",$N$3,"")</f>
        <v/>
      </c>
    </row>
    <row r="32" customFormat="false" ht="45" hidden="false" customHeight="true" outlineLevel="0" collapsed="false">
      <c r="B32" s="33" t="str">
        <f aca="false">IF(C32&lt;&gt;"",$N$3,"")</f>
        <v/>
      </c>
    </row>
    <row r="33" customFormat="false" ht="45" hidden="false" customHeight="true" outlineLevel="0" collapsed="false">
      <c r="B33" s="33" t="str">
        <f aca="false">IF(C33&lt;&gt;"",$N$3,"")</f>
        <v/>
      </c>
    </row>
    <row r="34" customFormat="false" ht="45" hidden="false" customHeight="true" outlineLevel="0" collapsed="false">
      <c r="B34" s="33" t="str">
        <f aca="false">IF(C34&lt;&gt;"",$N$3,"")</f>
        <v/>
      </c>
    </row>
    <row r="35" customFormat="false" ht="45" hidden="false" customHeight="true" outlineLevel="0" collapsed="false">
      <c r="B35" s="33" t="str">
        <f aca="false">IF(C35&lt;&gt;"",$N$3,"")</f>
        <v/>
      </c>
    </row>
    <row r="36" customFormat="false" ht="45" hidden="false" customHeight="true" outlineLevel="0" collapsed="false">
      <c r="B36" s="33" t="str">
        <f aca="false">IF(C36&lt;&gt;"",$N$3,"")</f>
        <v/>
      </c>
    </row>
    <row r="37" customFormat="false" ht="45" hidden="false" customHeight="true" outlineLevel="0" collapsed="false">
      <c r="B37" s="33" t="str">
        <f aca="false">IF(C37&lt;&gt;"",$N$3,"")</f>
        <v/>
      </c>
    </row>
    <row r="38" customFormat="false" ht="45" hidden="false" customHeight="true" outlineLevel="0" collapsed="false">
      <c r="B38" s="33" t="str">
        <f aca="false">IF(C38&lt;&gt;"",$N$3,"")</f>
        <v/>
      </c>
    </row>
    <row r="39" customFormat="false" ht="45" hidden="false" customHeight="true" outlineLevel="0" collapsed="false">
      <c r="B39" s="33" t="str">
        <f aca="false">IF(C39&lt;&gt;"",$N$3,"")</f>
        <v/>
      </c>
    </row>
    <row r="40" customFormat="false" ht="45" hidden="false" customHeight="true" outlineLevel="0" collapsed="false">
      <c r="B40" s="33" t="str">
        <f aca="false">IF(C40&lt;&gt;"",$N$3,"")</f>
        <v/>
      </c>
    </row>
  </sheetData>
  <autoFilter ref="A5:AB40"/>
  <mergeCells count="26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7:A8"/>
    <mergeCell ref="B7:B8"/>
    <mergeCell ref="F7:F8"/>
    <mergeCell ref="G7:G8"/>
    <mergeCell ref="L7:L8"/>
    <mergeCell ref="A10:A11"/>
    <mergeCell ref="B10:B11"/>
    <mergeCell ref="F10:F11"/>
    <mergeCell ref="G10:G11"/>
    <mergeCell ref="L10:L11"/>
    <mergeCell ref="A13:A14"/>
    <mergeCell ref="F13:F14"/>
    <mergeCell ref="G13:G14"/>
    <mergeCell ref="L13:L14"/>
  </mergeCells>
  <conditionalFormatting sqref="O6:O14">
    <cfRule type="expression" priority="2" aboveAverage="0" equalAverage="0" bottom="0" percent="0" rank="0" text="" dxfId="4">
      <formula>$A6&lt;&gt;""</formula>
    </cfRule>
  </conditionalFormatting>
  <conditionalFormatting sqref="F6:F7 F9:F10 F12:F13">
    <cfRule type="expression" priority="3" aboveAverage="0" equalAverage="0" bottom="0" percent="0" rank="0" text="" dxfId="5">
      <formula>$A6&lt;&gt;""</formula>
    </cfRule>
  </conditionalFormatting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33" width="34.25"/>
  </cols>
  <sheetData>
    <row r="1" customFormat="false" ht="160" hidden="false" customHeight="true" outlineLevel="0" collapsed="false">
      <c r="A1" s="34"/>
      <c r="B1" s="34"/>
      <c r="C1" s="34"/>
      <c r="D1" s="34"/>
      <c r="E1" s="34"/>
      <c r="F1" s="34"/>
      <c r="G1" s="34"/>
      <c r="H1" s="34"/>
      <c r="I1" s="34"/>
      <c r="J1" s="34"/>
    </row>
    <row r="2" customFormat="false" ht="160" hidden="false" customHeight="true" outlineLevel="0" collapsed="false">
      <c r="A2" s="34"/>
      <c r="B2" s="34"/>
      <c r="C2" s="34"/>
      <c r="D2" s="34"/>
      <c r="E2" s="34"/>
      <c r="F2" s="34"/>
      <c r="G2" s="34"/>
      <c r="H2" s="34"/>
      <c r="I2" s="34"/>
      <c r="J2" s="3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一</cp:lastModifiedBy>
  <dcterms:modified xsi:type="dcterms:W3CDTF">2026-08-15T11:29:17Z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667943F68F144BD3AD32BBD9C38B775C_13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1</vt:bool>
  </property>
</Properties>
</file>