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理货报告!$A$1:$N$26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<sst xmlns="http://schemas.openxmlformats.org/spreadsheetml/2006/main" count="82" uniqueCount="57">
  <si>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</si>
  <si>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</si>
  <si>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QD292526I000088985</t>
    </r>
  </si>
  <si>
    <t xml:space="preserve">货物到仓时间：</t>
  </si>
  <si>
    <t xml:space="preserve">20260815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</si>
  <si>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9558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</si>
  <si>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LBX02226225050026569</t>
    </r>
  </si>
  <si>
    <t xml:space="preserve">理货日期：</t>
  </si>
  <si>
    <t xml:space="preserve">汇总</t>
  </si>
  <si>
    <t xml:space="preserve">SKU:5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</si>
  <si>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9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</si>
  <si>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</si>
  <si>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</si>
  <si>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</si>
  <si>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</si>
  <si>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</si>
  <si>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</si>
  <si>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</si>
  <si>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</si>
  <si>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</si>
  <si>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</si>
  <si>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</si>
  <si>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</si>
  <si>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</si>
  <si>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</si>
  <si>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</si>
  <si>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</si>
  <si>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</si>
  <si>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POLA </t>
    </r>
    <r>
      <rPr>
        <sz val="10"/>
        <rFont val="宋体"/>
        <family val="0"/>
        <charset val="134"/>
      </rPr>
      <t xml:space="preserve">宝丽 桂花沐浴露 </t>
    </r>
    <r>
      <rPr>
        <sz val="10"/>
        <rFont val="Microsoft YaHei"/>
        <family val="2"/>
        <charset val="134"/>
      </rPr>
      <t xml:space="preserve">500ml</t>
    </r>
  </si>
  <si>
    <t xml:space="preserve">0..675</t>
  </si>
  <si>
    <t xml:space="preserve">EYB09</t>
  </si>
  <si>
    <t xml:space="preserve">115-260812-204C</t>
  </si>
  <si>
    <t xml:space="preserve">鉴定残内物无塑封1</t>
  </si>
  <si>
    <t xml:space="preserve">F1L14</t>
  </si>
  <si>
    <t xml:space="preserve">划痕鉴定残内物无塑封1</t>
  </si>
  <si>
    <t xml:space="preserve">F1L15</t>
  </si>
  <si>
    <t xml:space="preserve">EYA08</t>
  </si>
  <si>
    <t xml:space="preserve">F1812</t>
  </si>
  <si>
    <r>
      <rPr>
        <sz val="11"/>
        <color rgb="FF000000"/>
        <rFont val="宋体"/>
        <family val="0"/>
        <charset val="134"/>
      </rPr>
      <t xml:space="preserve">划痕2+</t>
    </r>
    <r>
      <rPr>
        <sz val="11"/>
        <color rgb="FFFF0000"/>
        <rFont val="宋体"/>
        <family val="0"/>
        <charset val="134"/>
      </rPr>
      <t xml:space="preserve">划痕鉴定残内物无塑封1</t>
    </r>
  </si>
  <si>
    <t xml:space="preserve">F1L16</t>
  </si>
  <si>
    <t xml:space="preserve">变形鉴定残内物无塑封1</t>
  </si>
  <si>
    <t xml:space="preserve">EXO05</t>
  </si>
  <si>
    <t xml:space="preserve">EYA07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</si>
  <si>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百合沁香沐浴露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</si>
  <si>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E8U01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</si>
  <si>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馥美修护洗发露 </t>
    </r>
    <r>
      <rPr>
        <sz val="10"/>
        <color rgb="FF000000"/>
        <rFont val="Microsoft YaHei"/>
        <family val="2"/>
        <charset val="134"/>
      </rPr>
      <t xml:space="preserve">550ml</t>
    </r>
  </si>
  <si>
    <t xml:space="preserve">F1707</t>
  </si>
  <si>
    <t xml:space="preserve">鉴定残无塑封1</t>
  </si>
  <si>
    <t xml:space="preserve">EZ505</t>
  </si>
  <si>
    <t xml:space="preserve">EZ506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</si>
  <si>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防脱护色洗发水 </t>
    </r>
    <r>
      <rPr>
        <sz val="10"/>
        <color rgb="FF000000"/>
        <rFont val="Microsoft YaHei"/>
        <family val="2"/>
        <charset val="134"/>
      </rPr>
      <t xml:space="preserve">370ml</t>
    </r>
  </si>
  <si>
    <t xml:space="preserve">EZS22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</si>
  <si>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玫瑰沁香沐浴露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</si>
  <si>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0064</t>
  </si>
  <si>
    <t xml:space="preserve">F2U20</t>
  </si>
  <si>
    <t xml:space="preserve">F2U19</t>
  </si>
  <si>
    <t xml:space="preserve">增值：贴箱唛619箱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</si>
</sst>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7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368640</xdr:colOff>
      <xdr:row>10</xdr:row>
      <xdr:rowOff>18360</xdr:rowOff>
    </xdr:from>
    <xdr:to>
      <xdr:col>16</xdr:col>
      <xdr:colOff>653400</xdr:colOff>
      <xdr:row>10</xdr:row>
      <xdr:rowOff>570600</xdr:rowOff>
    </xdr:to>
    <xdr:pic>
      <xdr:nvPicPr>
        <xdr:cNvPr id="0" name="ID_F0504C67FB3F402BB791F7F6109F404F" descr=""/>
        <xdr:cNvPicPr/>
      </xdr:nvPicPr>
      <xdr:blipFill>
        <a:blip r:embed="rId1"/>
        <a:stretch/>
      </xdr:blipFill>
      <xdr:spPr>
        <a:xfrm>
          <a:off x="15271560" y="4587120"/>
          <a:ext cx="284760" cy="55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368640</xdr:colOff>
      <xdr:row>6</xdr:row>
      <xdr:rowOff>18360</xdr:rowOff>
    </xdr:from>
    <xdr:to>
      <xdr:col>16</xdr:col>
      <xdr:colOff>653400</xdr:colOff>
      <xdr:row>6</xdr:row>
      <xdr:rowOff>570600</xdr:rowOff>
    </xdr:to>
    <xdr:pic>
      <xdr:nvPicPr>
        <xdr:cNvPr id="1" name="ID_F3989BC09910446B8FF7073E723FA3B8" descr=""/>
        <xdr:cNvPicPr/>
      </xdr:nvPicPr>
      <xdr:blipFill>
        <a:blip r:embed="rId2"/>
        <a:stretch/>
      </xdr:blipFill>
      <xdr:spPr>
        <a:xfrm>
          <a:off x="15271560" y="2250360"/>
          <a:ext cx="284760" cy="55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61200</xdr:colOff>
      <xdr:row>9</xdr:row>
      <xdr:rowOff>18360</xdr:rowOff>
    </xdr:from>
    <xdr:to>
      <xdr:col>16</xdr:col>
      <xdr:colOff>960840</xdr:colOff>
      <xdr:row>9</xdr:row>
      <xdr:rowOff>570600</xdr:rowOff>
    </xdr:to>
    <xdr:pic>
      <xdr:nvPicPr>
        <xdr:cNvPr id="2" name="ID_9160FF77A67B4524B49DFD9049478B69" descr=""/>
        <xdr:cNvPicPr/>
      </xdr:nvPicPr>
      <xdr:blipFill>
        <a:blip r:embed="rId3"/>
        <a:stretch/>
      </xdr:blipFill>
      <xdr:spPr>
        <a:xfrm>
          <a:off x="14964120" y="4002840"/>
          <a:ext cx="899640" cy="55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370440</xdr:colOff>
      <xdr:row>19</xdr:row>
      <xdr:rowOff>20160</xdr:rowOff>
    </xdr:from>
    <xdr:to>
      <xdr:col>16</xdr:col>
      <xdr:colOff>650160</xdr:colOff>
      <xdr:row>19</xdr:row>
      <xdr:rowOff>562680</xdr:rowOff>
    </xdr:to>
    <xdr:pic>
      <xdr:nvPicPr>
        <xdr:cNvPr id="3" name="ID_F94562A6675E4D3E929A910C4E86D67C" descr=""/>
        <xdr:cNvPicPr/>
      </xdr:nvPicPr>
      <xdr:blipFill>
        <a:blip r:embed="rId4"/>
        <a:stretch/>
      </xdr:blipFill>
      <xdr:spPr>
        <a:xfrm>
          <a:off x="15273360" y="9846720"/>
          <a:ext cx="2797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4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5" topLeftCell="A6" activePane="bottomLeft" state="frozen"/>
      <selection pane="topLeft" activeCell="B1" activeCellId="0" sqref="B1"/>
      <selection pane="bottomLeft" activeCell="K10" activeCellId="0" sqref="K1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8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8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9" t="s">
        <v>2</v>
      </c>
      <c r="H2" s="9"/>
      <c r="I2" s="9"/>
      <c r="J2" s="9"/>
      <c r="K2" s="9"/>
      <c r="L2" s="10" t="s">
        <v>3</v>
      </c>
      <c r="M2" s="10"/>
      <c r="N2" s="11" t="s">
        <v>4</v>
      </c>
      <c r="O2" s="11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9" t="s">
        <v>6</v>
      </c>
      <c r="H3" s="9"/>
      <c r="I3" s="9"/>
      <c r="J3" s="9"/>
      <c r="K3" s="9"/>
      <c r="L3" s="9" t="s">
        <v>7</v>
      </c>
      <c r="M3" s="9"/>
      <c r="N3" s="11" t="s">
        <v>4</v>
      </c>
      <c r="O3" s="11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SUM(F5:F496)</f>
        <v>9558</v>
      </c>
      <c r="G4" s="14"/>
      <c r="H4" s="14" t="n">
        <f aca="false">SUM(H5:H496)</f>
        <v>9541</v>
      </c>
      <c r="I4" s="14" t="n">
        <f aca="false">SUM(I5:I496)</f>
        <v>17</v>
      </c>
      <c r="J4" s="14" t="n">
        <f aca="false">SUM(J5:J496)</f>
        <v>0</v>
      </c>
      <c r="K4" s="14" t="n">
        <f aca="false">SUM(K5:K496)</f>
        <v>0</v>
      </c>
      <c r="L4" s="9" t="s">
        <v>11</v>
      </c>
      <c r="M4" s="9"/>
      <c r="N4" s="9" t="s">
        <v>12</v>
      </c>
      <c r="O4" s="9"/>
    </row>
    <row r="5" s="7" customFormat="true" ht="22.5" hidden="false" customHeight="true" outlineLevel="0" collapsed="false">
      <c r="A5" s="9" t="s">
        <v>13</v>
      </c>
      <c r="B5" s="9" t="s">
        <v>14</v>
      </c>
      <c r="C5" s="9" t="s">
        <v>15</v>
      </c>
      <c r="D5" s="15" t="s">
        <v>16</v>
      </c>
      <c r="E5" s="15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16" t="s">
        <v>25</v>
      </c>
      <c r="N5" s="16" t="s">
        <v>26</v>
      </c>
      <c r="O5" s="16" t="s">
        <v>27</v>
      </c>
    </row>
    <row r="6" s="7" customFormat="true" ht="46" hidden="false" customHeight="true" outlineLevel="0" collapsed="false">
      <c r="A6" s="17" t="n">
        <v>1</v>
      </c>
      <c r="B6" s="18" t="str">
        <f aca="false">IF(C6&lt;&gt;"",$N$3,"")</f>
        <v>20260815</v>
      </c>
      <c r="C6" s="19" t="s">
        <v>28</v>
      </c>
      <c r="D6" s="20" t="n">
        <v>4953923306529</v>
      </c>
      <c r="E6" s="21"/>
      <c r="F6" s="17" t="n">
        <v>3500</v>
      </c>
      <c r="G6" s="1" t="n">
        <v>15</v>
      </c>
      <c r="H6" s="18" t="n">
        <v>70</v>
      </c>
      <c r="I6" s="18" t="n">
        <v>1</v>
      </c>
      <c r="J6" s="18"/>
      <c r="K6" s="18"/>
      <c r="L6" s="17" t="s">
        <v>29</v>
      </c>
      <c r="M6" s="22" t="s">
        <v>30</v>
      </c>
      <c r="N6" s="23" t="inlineStr">
        <is>
          <t>2028-11-01</t>
        </is>
      </c>
      <c r="O6" s="24" t="s">
        <v>31</v>
      </c>
      <c r="P6" s="25" t="s">
        <v>32</v>
      </c>
    </row>
    <row r="7" s="7" customFormat="true" ht="46" hidden="false" customHeight="true" outlineLevel="0" collapsed="false">
      <c r="A7" s="17"/>
      <c r="B7" s="18"/>
      <c r="C7" s="19"/>
      <c r="D7" s="20" t="n">
        <v>4953923306529</v>
      </c>
      <c r="E7" s="21"/>
      <c r="F7" s="17"/>
      <c r="G7" s="1"/>
      <c r="H7" s="18" t="n">
        <v>446</v>
      </c>
      <c r="I7" s="18" t="n">
        <v>1</v>
      </c>
      <c r="J7" s="18"/>
      <c r="K7" s="18"/>
      <c r="L7" s="17"/>
      <c r="M7" s="22" t="s">
        <v>33</v>
      </c>
      <c r="N7" s="23" t="inlineStr">
        <is>
          <t>2029-01-01</t>
        </is>
      </c>
      <c r="O7" s="24" t="s">
        <v>31</v>
      </c>
      <c r="P7" s="25" t="s">
        <v>34</v>
      </c>
    </row>
    <row r="8" s="7" customFormat="true" ht="46" hidden="false" customHeight="true" outlineLevel="0" collapsed="false">
      <c r="A8" s="17"/>
      <c r="B8" s="18"/>
      <c r="C8" s="19"/>
      <c r="D8" s="20" t="n">
        <v>4953923306529</v>
      </c>
      <c r="E8" s="21"/>
      <c r="F8" s="17"/>
      <c r="G8" s="1"/>
      <c r="H8" s="18" t="n">
        <v>182</v>
      </c>
      <c r="I8" s="18" t="n">
        <v>1</v>
      </c>
      <c r="J8" s="18"/>
      <c r="K8" s="18"/>
      <c r="L8" s="17"/>
      <c r="M8" s="22" t="s">
        <v>35</v>
      </c>
      <c r="N8" s="23" t="inlineStr">
        <is>
          <t>2029-01-01</t>
        </is>
      </c>
      <c r="O8" s="24" t="s">
        <v>31</v>
      </c>
      <c r="P8" s="25" t="s">
        <v>32</v>
      </c>
    </row>
    <row r="9" s="7" customFormat="true" ht="46" hidden="false" customHeight="true" outlineLevel="0" collapsed="false">
      <c r="A9" s="17"/>
      <c r="B9" s="18"/>
      <c r="C9" s="19"/>
      <c r="D9" s="20" t="n">
        <v>4953923306529</v>
      </c>
      <c r="E9" s="21"/>
      <c r="F9" s="17"/>
      <c r="G9" s="1"/>
      <c r="H9" s="18" t="n">
        <v>33</v>
      </c>
      <c r="I9" s="18" t="n">
        <v>1</v>
      </c>
      <c r="J9" s="18"/>
      <c r="K9" s="18"/>
      <c r="L9" s="17"/>
      <c r="M9" s="22" t="s">
        <v>36</v>
      </c>
      <c r="N9" s="23" t="inlineStr">
        <is>
          <t>2028-11-01</t>
        </is>
      </c>
      <c r="O9" s="24" t="s">
        <v>31</v>
      </c>
      <c r="P9" s="25" t="s">
        <v>32</v>
      </c>
    </row>
    <row r="10" s="7" customFormat="true" ht="46" hidden="false" customHeight="true" outlineLevel="0" collapsed="false">
      <c r="A10" s="17"/>
      <c r="B10" s="18"/>
      <c r="C10" s="19"/>
      <c r="D10" s="20" t="n">
        <v>4953923306529</v>
      </c>
      <c r="E10" s="21"/>
      <c r="F10" s="17"/>
      <c r="G10" s="1"/>
      <c r="H10" s="18" t="n">
        <f aca="false">750*2+297</f>
        <v>1797</v>
      </c>
      <c r="I10" s="18" t="n">
        <v>3</v>
      </c>
      <c r="J10" s="18"/>
      <c r="K10" s="18"/>
      <c r="L10" s="17"/>
      <c r="M10" s="22" t="s">
        <v>37</v>
      </c>
      <c r="N10" s="23" t="inlineStr">
        <is>
          <t>2029-01-01</t>
        </is>
      </c>
      <c r="O10" s="24" t="s">
        <v>31</v>
      </c>
      <c r="P10" s="7" t="s">
        <v>38</v>
      </c>
    </row>
    <row r="11" s="7" customFormat="true" ht="46" hidden="false" customHeight="true" outlineLevel="0" collapsed="false">
      <c r="A11" s="17"/>
      <c r="B11" s="18"/>
      <c r="C11" s="19"/>
      <c r="D11" s="20" t="n">
        <v>4953923306529</v>
      </c>
      <c r="E11" s="21"/>
      <c r="F11" s="17"/>
      <c r="G11" s="1"/>
      <c r="H11" s="18" t="n">
        <v>749</v>
      </c>
      <c r="I11" s="18" t="n">
        <v>1</v>
      </c>
      <c r="J11" s="18"/>
      <c r="K11" s="18"/>
      <c r="L11" s="17"/>
      <c r="M11" s="22" t="s">
        <v>39</v>
      </c>
      <c r="N11" s="23" t="inlineStr">
        <is>
          <t>2029-01-01</t>
        </is>
      </c>
      <c r="O11" s="24" t="s">
        <v>31</v>
      </c>
      <c r="P11" s="25" t="s">
        <v>40</v>
      </c>
    </row>
    <row r="12" s="7" customFormat="true" ht="46" hidden="false" customHeight="true" outlineLevel="0" collapsed="false">
      <c r="A12" s="17"/>
      <c r="B12" s="18"/>
      <c r="C12" s="19"/>
      <c r="D12" s="20" t="n">
        <v>4953923306529</v>
      </c>
      <c r="E12" s="21"/>
      <c r="F12" s="17"/>
      <c r="G12" s="1"/>
      <c r="H12" s="18" t="n">
        <v>134</v>
      </c>
      <c r="I12" s="18" t="n">
        <v>1</v>
      </c>
      <c r="J12" s="18"/>
      <c r="K12" s="18"/>
      <c r="L12" s="17"/>
      <c r="M12" s="22" t="s">
        <v>41</v>
      </c>
      <c r="N12" s="23" t="inlineStr">
        <is>
          <t>2028-10-01</t>
        </is>
      </c>
      <c r="O12" s="24" t="s">
        <v>31</v>
      </c>
      <c r="P12" s="25" t="s">
        <v>32</v>
      </c>
    </row>
    <row r="13" s="7" customFormat="true" ht="46" hidden="false" customHeight="true" outlineLevel="0" collapsed="false">
      <c r="A13" s="17"/>
      <c r="B13" s="18"/>
      <c r="C13" s="19"/>
      <c r="D13" s="20" t="n">
        <v>4953923306529</v>
      </c>
      <c r="E13" s="21"/>
      <c r="F13" s="17"/>
      <c r="G13" s="1"/>
      <c r="H13" s="18" t="n">
        <v>79</v>
      </c>
      <c r="I13" s="18" t="n">
        <v>1</v>
      </c>
      <c r="J13" s="18"/>
      <c r="K13" s="18"/>
      <c r="L13" s="17"/>
      <c r="M13" s="22" t="s">
        <v>42</v>
      </c>
      <c r="N13" s="23" t="inlineStr">
        <is>
          <t>2028-11-01</t>
        </is>
      </c>
      <c r="O13" s="24" t="s">
        <v>31</v>
      </c>
      <c r="P13" s="25" t="s">
        <v>32</v>
      </c>
    </row>
    <row r="14" s="7" customFormat="true" ht="46" hidden="false" customHeight="true" outlineLevel="0" collapsed="false">
      <c r="A14" s="18" t="n">
        <v>2</v>
      </c>
      <c r="B14" s="18" t="str">
        <f aca="false">IF(C14&lt;&gt;"",$N$3,"")</f>
        <v>20260815</v>
      </c>
      <c r="C14" s="21" t="s">
        <v>43</v>
      </c>
      <c r="D14" s="21" t="n">
        <v>4953923307298</v>
      </c>
      <c r="E14" s="21"/>
      <c r="F14" s="18" t="n">
        <v>419</v>
      </c>
      <c r="G14" s="18" t="n">
        <v>15</v>
      </c>
      <c r="H14" s="18" t="n">
        <v>418</v>
      </c>
      <c r="I14" s="18" t="n">
        <v>1</v>
      </c>
      <c r="J14" s="18"/>
      <c r="K14" s="18"/>
      <c r="L14" s="18" t="n">
        <v>0.65</v>
      </c>
      <c r="M14" s="22" t="s">
        <v>44</v>
      </c>
      <c r="N14" s="23" t="inlineStr">
        <is>
          <t>2028-08-01</t>
        </is>
      </c>
      <c r="O14" s="24" t="s">
        <v>31</v>
      </c>
      <c r="P14" s="25" t="s">
        <v>32</v>
      </c>
    </row>
    <row r="15" s="7" customFormat="true" ht="46" hidden="false" customHeight="true" outlineLevel="0" collapsed="false">
      <c r="A15" s="17" t="n">
        <v>3</v>
      </c>
      <c r="B15" s="18" t="str">
        <f aca="false">IF(C15&lt;&gt;"",$N$3,"")</f>
        <v>20260815</v>
      </c>
      <c r="C15" s="21" t="s">
        <v>45</v>
      </c>
      <c r="D15" s="21" t="n">
        <v>4953923339398</v>
      </c>
      <c r="E15" s="21"/>
      <c r="F15" s="17" t="n">
        <v>900</v>
      </c>
      <c r="G15" s="17" t="n">
        <v>18</v>
      </c>
      <c r="H15" s="18" t="n">
        <v>863</v>
      </c>
      <c r="I15" s="18" t="n">
        <v>1</v>
      </c>
      <c r="J15" s="18"/>
      <c r="K15" s="18"/>
      <c r="L15" s="17" t="n">
        <v>0.65</v>
      </c>
      <c r="M15" s="22" t="s">
        <v>46</v>
      </c>
      <c r="N15" s="23" t="inlineStr">
        <is>
          <t>2029-01-01</t>
        </is>
      </c>
      <c r="O15" s="24" t="s">
        <v>31</v>
      </c>
      <c r="P15" s="25" t="s">
        <v>47</v>
      </c>
    </row>
    <row r="16" s="7" customFormat="true" ht="46" hidden="false" customHeight="true" outlineLevel="0" collapsed="false">
      <c r="A16" s="17"/>
      <c r="B16" s="18"/>
      <c r="C16" s="21"/>
      <c r="D16" s="21" t="n">
        <v>4953923339398</v>
      </c>
      <c r="E16" s="21"/>
      <c r="F16" s="17"/>
      <c r="G16" s="17"/>
      <c r="H16" s="18" t="n">
        <v>17</v>
      </c>
      <c r="I16" s="18" t="n">
        <v>1</v>
      </c>
      <c r="J16" s="18"/>
      <c r="K16" s="18"/>
      <c r="L16" s="17"/>
      <c r="M16" s="22" t="s">
        <v>48</v>
      </c>
      <c r="N16" s="23" t="inlineStr">
        <is>
          <t>2028-12-01</t>
        </is>
      </c>
      <c r="O16" s="24" t="s">
        <v>31</v>
      </c>
      <c r="P16" s="25" t="s">
        <v>47</v>
      </c>
    </row>
    <row r="17" s="7" customFormat="true" ht="46" hidden="false" customHeight="true" outlineLevel="0" collapsed="false">
      <c r="A17" s="17"/>
      <c r="B17" s="18"/>
      <c r="C17" s="21"/>
      <c r="D17" s="21" t="n">
        <v>4953923339398</v>
      </c>
      <c r="E17" s="21"/>
      <c r="F17" s="17"/>
      <c r="G17" s="17"/>
      <c r="H17" s="18" t="n">
        <v>17</v>
      </c>
      <c r="I17" s="18" t="n">
        <v>1</v>
      </c>
      <c r="J17" s="18"/>
      <c r="K17" s="18"/>
      <c r="L17" s="17"/>
      <c r="M17" s="22" t="s">
        <v>49</v>
      </c>
      <c r="N17" s="23" t="inlineStr">
        <is>
          <t>2028-12-01</t>
        </is>
      </c>
      <c r="O17" s="24" t="s">
        <v>31</v>
      </c>
      <c r="P17" s="25" t="s">
        <v>47</v>
      </c>
    </row>
    <row r="18" s="7" customFormat="true" ht="46" hidden="false" customHeight="true" outlineLevel="0" collapsed="false">
      <c r="A18" s="18" t="n">
        <v>4</v>
      </c>
      <c r="B18" s="18" t="str">
        <f aca="false">IF(C18&lt;&gt;"",$N$3,"")</f>
        <v>20260815</v>
      </c>
      <c r="C18" s="21" t="s">
        <v>50</v>
      </c>
      <c r="D18" s="21" t="n">
        <v>4953923303375</v>
      </c>
      <c r="E18" s="21"/>
      <c r="F18" s="18" t="n">
        <v>1008</v>
      </c>
      <c r="G18" s="18" t="n">
        <v>18</v>
      </c>
      <c r="H18" s="18" t="n">
        <v>1007</v>
      </c>
      <c r="I18" s="18" t="n">
        <v>1</v>
      </c>
      <c r="J18" s="18"/>
      <c r="K18" s="18"/>
      <c r="L18" s="18" t="n">
        <v>0.485</v>
      </c>
      <c r="M18" s="22" t="s">
        <v>51</v>
      </c>
      <c r="N18" s="23" t="inlineStr">
        <is>
          <t>2028-12-01</t>
        </is>
      </c>
      <c r="O18" s="24" t="s">
        <v>31</v>
      </c>
      <c r="P18" s="25" t="s">
        <v>32</v>
      </c>
    </row>
    <row r="19" s="7" customFormat="true" ht="46" hidden="false" customHeight="true" outlineLevel="0" collapsed="false">
      <c r="A19" s="17" t="n">
        <v>5</v>
      </c>
      <c r="B19" s="18" t="str">
        <f aca="false">IF(C19&lt;&gt;"",$N$3,"")</f>
        <v>20260815</v>
      </c>
      <c r="C19" s="21" t="s">
        <v>52</v>
      </c>
      <c r="D19" s="21" t="n">
        <v>4953923307281</v>
      </c>
      <c r="E19" s="21"/>
      <c r="F19" s="17" t="n">
        <v>3731</v>
      </c>
      <c r="G19" s="17" t="n">
        <v>15</v>
      </c>
      <c r="H19" s="18" t="n">
        <v>1630</v>
      </c>
      <c r="I19" s="18" t="n">
        <v>1</v>
      </c>
      <c r="J19" s="18"/>
      <c r="K19" s="18"/>
      <c r="L19" s="17" t="s">
        <v>53</v>
      </c>
      <c r="M19" s="22" t="s">
        <v>54</v>
      </c>
      <c r="N19" s="23" t="inlineStr">
        <is>
          <t>2029-02-01</t>
        </is>
      </c>
      <c r="O19" s="24" t="s">
        <v>31</v>
      </c>
      <c r="P19" s="25" t="s">
        <v>32</v>
      </c>
    </row>
    <row r="20" s="5" customFormat="true" ht="45" hidden="false" customHeight="true" outlineLevel="0" collapsed="false">
      <c r="A20" s="17"/>
      <c r="B20" s="26"/>
      <c r="C20" s="21"/>
      <c r="D20" s="21" t="n">
        <v>4953923307281</v>
      </c>
      <c r="E20" s="27"/>
      <c r="F20" s="17"/>
      <c r="G20" s="17"/>
      <c r="H20" s="28" t="n">
        <v>2099</v>
      </c>
      <c r="I20" s="28" t="n">
        <v>1</v>
      </c>
      <c r="J20" s="27"/>
      <c r="K20" s="27"/>
      <c r="L20" s="17"/>
      <c r="M20" s="28" t="s">
        <v>55</v>
      </c>
      <c r="N20" s="29" t="inlineStr">
        <is>
          <t>2029-02-01</t>
        </is>
      </c>
      <c r="O20" s="24" t="s">
        <v>31</v>
      </c>
      <c r="P20" s="25" t="s">
        <v>40</v>
      </c>
    </row>
    <row r="21" s="5" customFormat="true" ht="45" hidden="false" customHeight="true" outlineLevel="0" collapsed="false">
      <c r="A21" s="1"/>
      <c r="B21" s="30" t="str">
        <f aca="false">IF(C21&lt;&gt;"",$N$3,"")</f>
        <v>20260815</v>
      </c>
      <c r="C21" s="1" t="s">
        <v>56</v>
      </c>
      <c r="D21" s="1"/>
      <c r="E21" s="1"/>
      <c r="F21" s="2"/>
      <c r="G21" s="1"/>
      <c r="H21" s="1"/>
      <c r="I21" s="1"/>
      <c r="J21" s="1"/>
      <c r="K21" s="1"/>
      <c r="L21" s="1"/>
      <c r="M21" s="1"/>
      <c r="N21" s="3"/>
      <c r="O21" s="4"/>
    </row>
    <row r="22" s="5" customFormat="true" ht="45" hidden="false" customHeight="true" outlineLevel="0" collapsed="false">
      <c r="A22" s="1"/>
      <c r="B22" s="30" t="str">
        <f aca="false">IF(C22&lt;&gt;"",$N$3,"")</f>
        <v/>
      </c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3"/>
      <c r="O22" s="4"/>
    </row>
    <row r="23" s="5" customFormat="true" ht="45" hidden="false" customHeight="true" outlineLevel="0" collapsed="false">
      <c r="A23" s="1"/>
      <c r="B23" s="30" t="str">
        <f aca="false">IF(C23&lt;&gt;"",$N$3,"")</f>
        <v/>
      </c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3"/>
      <c r="O23" s="4"/>
      <c r="AB23" s="5" t="n">
        <v>4</v>
      </c>
    </row>
    <row r="24" s="5" customFormat="true" ht="45" hidden="false" customHeight="true" outlineLevel="0" collapsed="false">
      <c r="A24" s="1"/>
      <c r="B24" s="30" t="str">
        <f aca="false">IF(C24&lt;&gt;"",$N$3,"")</f>
        <v/>
      </c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3"/>
      <c r="O24" s="4"/>
    </row>
    <row r="25" s="5" customFormat="true" ht="45" hidden="false" customHeight="true" outlineLevel="0" collapsed="false">
      <c r="A25" s="1"/>
      <c r="B25" s="30" t="str">
        <f aca="false">IF(C25&lt;&gt;"",$N$3,"")</f>
        <v/>
      </c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3"/>
      <c r="O25" s="4"/>
    </row>
    <row r="26" s="5" customFormat="true" ht="45" hidden="false" customHeight="true" outlineLevel="0" collapsed="false">
      <c r="A26" s="1"/>
      <c r="B26" s="30" t="str">
        <f aca="false">IF(C26&lt;&gt;"",$N$3,"")</f>
        <v/>
      </c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3"/>
      <c r="O26" s="4"/>
    </row>
    <row r="27" customFormat="false" ht="45" hidden="false" customHeight="true" outlineLevel="0" collapsed="false">
      <c r="B27" s="30" t="str">
        <f aca="false">IF(C27&lt;&gt;"",$N$3,"")</f>
        <v/>
      </c>
    </row>
    <row r="28" customFormat="false" ht="45" hidden="false" customHeight="true" outlineLevel="0" collapsed="false">
      <c r="B28" s="30" t="str">
        <f aca="false">IF(C28&lt;&gt;"",$N$3,"")</f>
        <v/>
      </c>
    </row>
    <row r="29" customFormat="false" ht="45" hidden="false" customHeight="true" outlineLevel="0" collapsed="false">
      <c r="B29" s="30" t="str">
        <f aca="false">IF(C29&lt;&gt;"",$N$3,"")</f>
        <v/>
      </c>
    </row>
    <row r="30" customFormat="false" ht="45" hidden="false" customHeight="true" outlineLevel="0" collapsed="false">
      <c r="B30" s="30" t="str">
        <f aca="false">IF(C30&lt;&gt;"",$N$3,"")</f>
        <v/>
      </c>
    </row>
    <row r="31" customFormat="false" ht="45" hidden="false" customHeight="true" outlineLevel="0" collapsed="false">
      <c r="B31" s="30" t="str">
        <f aca="false">IF(C31&lt;&gt;"",$N$3,"")</f>
        <v/>
      </c>
    </row>
    <row r="32" customFormat="false" ht="45" hidden="false" customHeight="true" outlineLevel="0" collapsed="false">
      <c r="B32" s="30" t="str">
        <f aca="false">IF(C32&lt;&gt;"",$N$3,"")</f>
        <v/>
      </c>
    </row>
    <row r="33" customFormat="false" ht="45" hidden="false" customHeight="true" outlineLevel="0" collapsed="false">
      <c r="B33" s="30" t="str">
        <f aca="false">IF(C33&lt;&gt;"",$N$3,"")</f>
        <v/>
      </c>
    </row>
    <row r="34" customFormat="false" ht="45" hidden="false" customHeight="true" outlineLevel="0" collapsed="false">
      <c r="B34" s="30" t="str">
        <f aca="false">IF(C34&lt;&gt;"",$N$3,"")</f>
        <v/>
      </c>
    </row>
    <row r="35" customFormat="false" ht="45" hidden="false" customHeight="true" outlineLevel="0" collapsed="false">
      <c r="B35" s="30" t="str">
        <f aca="false">IF(C35&lt;&gt;"",$N$3,"")</f>
        <v/>
      </c>
    </row>
    <row r="36" customFormat="false" ht="45" hidden="false" customHeight="true" outlineLevel="0" collapsed="false">
      <c r="B36" s="30" t="str">
        <f aca="false">IF(C36&lt;&gt;"",$N$3,"")</f>
        <v/>
      </c>
    </row>
    <row r="37" customFormat="false" ht="45" hidden="false" customHeight="true" outlineLevel="0" collapsed="false">
      <c r="B37" s="30" t="str">
        <f aca="false">IF(C37&lt;&gt;"",$N$3,"")</f>
        <v/>
      </c>
    </row>
    <row r="38" customFormat="false" ht="45" hidden="false" customHeight="true" outlineLevel="0" collapsed="false">
      <c r="B38" s="30" t="str">
        <f aca="false">IF(C38&lt;&gt;"",$N$3,"")</f>
        <v/>
      </c>
    </row>
    <row r="39" customFormat="false" ht="45" hidden="false" customHeight="true" outlineLevel="0" collapsed="false">
      <c r="B39" s="30" t="str">
        <f aca="false">IF(C39&lt;&gt;"",$N$3,"")</f>
        <v/>
      </c>
    </row>
    <row r="40" customFormat="false" ht="45" hidden="false" customHeight="true" outlineLevel="0" collapsed="false">
      <c r="B40" s="30" t="str">
        <f aca="false">IF(C40&lt;&gt;"",$N$3,"")</f>
        <v/>
      </c>
    </row>
    <row r="41" customFormat="false" ht="45" hidden="false" customHeight="true" outlineLevel="0" collapsed="false">
      <c r="B41" s="30" t="str">
        <f aca="false">IF(C41&lt;&gt;"",$N$3,"")</f>
        <v/>
      </c>
    </row>
    <row r="42" customFormat="false" ht="45" hidden="false" customHeight="true" outlineLevel="0" collapsed="false">
      <c r="B42" s="30" t="str">
        <f aca="false">IF(C42&lt;&gt;"",$N$3,"")</f>
        <v/>
      </c>
    </row>
    <row r="43" customFormat="false" ht="45" hidden="false" customHeight="true" outlineLevel="0" collapsed="false">
      <c r="B43" s="30" t="str">
        <f aca="false">IF(C43&lt;&gt;"",$N$3,"")</f>
        <v/>
      </c>
    </row>
    <row r="44" customFormat="false" ht="45" hidden="false" customHeight="true" outlineLevel="0" collapsed="false">
      <c r="B44" s="30" t="str">
        <f aca="false">IF(C44&lt;&gt;"",$N$3,"")</f>
        <v/>
      </c>
    </row>
    <row r="45" customFormat="false" ht="45" hidden="false" customHeight="true" outlineLevel="0" collapsed="false">
      <c r="B45" s="30" t="str">
        <f aca="false">IF(C45&lt;&gt;"",$N$3,"")</f>
        <v/>
      </c>
    </row>
    <row r="46" customFormat="false" ht="45" hidden="false" customHeight="true" outlineLevel="0" collapsed="false">
      <c r="B46" s="30" t="str">
        <f aca="false">IF(C46&lt;&gt;"",$N$3,"")</f>
        <v/>
      </c>
    </row>
  </sheetData>
  <mergeCells count="27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13"/>
    <mergeCell ref="C6:C13"/>
    <mergeCell ref="F6:F13"/>
    <mergeCell ref="G6:G13"/>
    <mergeCell ref="L6:L13"/>
    <mergeCell ref="A15:A17"/>
    <mergeCell ref="C15:C17"/>
    <mergeCell ref="F15:F17"/>
    <mergeCell ref="G15:G17"/>
    <mergeCell ref="L15:L17"/>
    <mergeCell ref="A19:A20"/>
    <mergeCell ref="C19:C20"/>
    <mergeCell ref="F19:F20"/>
    <mergeCell ref="G19:G20"/>
    <mergeCell ref="L19:L20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4.4" zeroHeight="false" outlineLevelRow="0" outlineLevelCol="0"/>
  <cols>
    <col collapsed="false" customWidth="true" hidden="false" outlineLevel="0" max="10" min="1" style="30" width="34.25"/>
  </cols>
  <sheetData>
    <row r="1" customFormat="false" ht="160" hidden="false" customHeight="true" outlineLevel="0" collapsed="false">
      <c r="A1" s="26"/>
      <c r="B1" s="26"/>
      <c r="C1" s="26"/>
      <c r="D1" s="26"/>
      <c r="E1" s="26"/>
      <c r="F1" s="26"/>
      <c r="G1" s="26"/>
      <c r="H1" s="26"/>
      <c r="I1" s="26"/>
      <c r="J1" s="26"/>
    </row>
    <row r="2" customFormat="false" ht="160" hidden="false" customHeight="true" outlineLevel="0" collapsed="false">
      <c r="A2" s="26"/>
      <c r="B2" s="26"/>
      <c r="C2" s="26"/>
      <c r="D2" s="26"/>
      <c r="E2" s="26"/>
      <c r="F2" s="26"/>
      <c r="G2" s="26"/>
      <c r="H2" s="26"/>
      <c r="I2" s="26"/>
      <c r="J2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Wrath_PL</cp:lastModifiedBy>
  <dcterms:modified xsi:type="dcterms:W3CDTF">2026-08-17T08:59:47Z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8A51DEAEB75347A4ADA970922E0CB59B_13</vt:lpwstr>
  </property>
  <property fmtid="{D5CDD505-2E9C-101B-9397-08002B2CF9AE}" pid="4" name="KSOProductBuildVer">
    <vt:lpwstr>2052-12.1.0.28043</vt:lpwstr>
  </property>
  <property fmtid="{D5CDD505-2E9C-101B-9397-08002B2CF9AE}" pid="5" name="KSOReadingLayout">
    <vt:bool>1</vt:bool>
  </property>
</Properties>
</file>