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理货报告!$A$5:$Q$113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<sst xmlns="http://schemas.openxmlformats.org/spreadsheetml/2006/main" count="498" uniqueCount="207">
  <si>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</si>
  <si>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</si>
  <si>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292520261000041397</t>
    </r>
  </si>
  <si>
    <t xml:space="preserve">货物到仓时间：</t>
  </si>
  <si>
    <t xml:space="preserve">20260806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</si>
  <si>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7325</t>
    </r>
  </si>
  <si>
    <r>
      <rPr>
        <b val="true"/>
        <sz val="11"/>
        <color rgb="FF000000"/>
        <rFont val="宋体"/>
        <family val="0"/>
        <charset val="134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FOC00000067744561
FOC00000067865128</t>
    </r>
  </si>
  <si>
    <t xml:space="preserve">理货日期：</t>
  </si>
  <si>
    <t xml:space="preserve">汇总</t>
  </si>
  <si>
    <t xml:space="preserve">SKU:28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</si>
  <si>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7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</si>
  <si>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</si>
  <si>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</si>
  <si>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</si>
  <si>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</si>
  <si>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</si>
  <si>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</si>
  <si>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</si>
  <si>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</si>
  <si>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</si>
  <si>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</si>
  <si>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</si>
  <si>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</si>
  <si>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</si>
  <si>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</si>
  <si>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</si>
  <si>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</si>
  <si>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</si>
  <si>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宋体"/>
        <family val="0"/>
        <charset val="134"/>
      </rPr>
      <t xml:space="preserve">香奈儿眼唇卸妆液</t>
    </r>
    <r>
      <rPr>
        <sz val="10"/>
        <rFont val="Microsoft YaHei"/>
        <family val="2"/>
        <charset val="134"/>
      </rPr>
      <t xml:space="preserve">100ml/</t>
    </r>
    <r>
      <rPr>
        <sz val="10"/>
        <rFont val="宋体"/>
        <family val="0"/>
        <charset val="134"/>
      </rPr>
      <t xml:space="preserve">瓶</t>
    </r>
  </si>
  <si>
    <t xml:space="preserve">3145891416602</t>
  </si>
  <si>
    <t xml:space="preserve">/</t>
  </si>
  <si>
    <t xml:space="preserve">2601</t>
  </si>
  <si>
    <t xml:space="preserve">115-260804-102C</t>
  </si>
  <si>
    <r>
      <rPr>
        <sz val="10"/>
        <rFont val="宋体"/>
        <family val="0"/>
        <charset val="134"/>
      </rPr>
      <t xml:space="preserve">香奈儿山茶花润泽爽肤蓝水</t>
    </r>
    <r>
      <rPr>
        <sz val="10"/>
        <rFont val="Microsoft YaHei"/>
        <family val="2"/>
        <charset val="134"/>
      </rPr>
      <t xml:space="preserve">160ml/</t>
    </r>
    <r>
      <rPr>
        <sz val="10"/>
        <rFont val="宋体"/>
        <family val="0"/>
        <charset val="134"/>
      </rPr>
      <t xml:space="preserve">瓶</t>
    </r>
  </si>
  <si>
    <t xml:space="preserve">3145891413908</t>
  </si>
  <si>
    <t xml:space="preserve">2902</t>
  </si>
  <si>
    <t xml:space="preserve">1601</t>
  </si>
  <si>
    <t xml:space="preserve">2501</t>
  </si>
  <si>
    <t xml:space="preserve">变形2</t>
  </si>
  <si>
    <t xml:space="preserve">2801</t>
  </si>
  <si>
    <t xml:space="preserve">中变形1</t>
  </si>
  <si>
    <t xml:space="preserve">2402</t>
  </si>
  <si>
    <t xml:space="preserve">2802</t>
  </si>
  <si>
    <t xml:space="preserve">2904</t>
  </si>
  <si>
    <r>
      <rPr>
        <sz val="10"/>
        <color rgb="FF000000"/>
        <rFont val="宋体"/>
        <family val="0"/>
        <charset val="134"/>
      </rPr>
      <t xml:space="preserve">香奈儿山茶花保湿精华水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</si>
  <si>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3145891431704</t>
  </si>
  <si>
    <t xml:space="preserve">2207</t>
  </si>
  <si>
    <r>
      <rPr>
        <sz val="10"/>
        <color rgb="FF000000"/>
        <rFont val="宋体"/>
        <family val="0"/>
        <charset val="134"/>
      </rPr>
      <t xml:space="preserve">圣罗兰恒久粉底液黑盖</t>
    </r>
    <r>
      <rPr>
        <sz val="10"/>
        <color rgb="FF000000"/>
        <rFont val="Microsoft YaHei"/>
        <family val="2"/>
        <charset val="134"/>
      </rPr>
      <t xml:space="preserve">(#LC1)25ml/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</si>
  <si>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3614273593472</t>
  </si>
  <si>
    <t xml:space="preserve">40A401</t>
  </si>
  <si>
    <t xml:space="preserve">40A500</t>
  </si>
  <si>
    <r>
      <rPr>
        <sz val="10"/>
        <color rgb="FF000000"/>
        <rFont val="宋体"/>
        <family val="0"/>
        <charset val="134"/>
      </rPr>
      <t xml:space="preserve">圣罗兰恒久粉底液粉盖</t>
    </r>
    <r>
      <rPr>
        <sz val="10"/>
        <color rgb="FF000000"/>
        <rFont val="Microsoft YaHei"/>
        <family val="2"/>
        <charset val="134"/>
      </rPr>
      <t xml:space="preserve">(#LC1)25ml/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</si>
  <si>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3614274403183</t>
  </si>
  <si>
    <t xml:space="preserve">40A402</t>
  </si>
  <si>
    <t xml:space="preserve">40A300</t>
  </si>
  <si>
    <t xml:space="preserve">变形破损2+变形1</t>
  </si>
  <si>
    <r>
      <rPr>
        <sz val="10"/>
        <color rgb="FF000000"/>
        <rFont val="宋体"/>
        <family val="0"/>
        <charset val="134"/>
      </rPr>
      <t xml:space="preserve">圣罗兰恒久粉底液</t>
    </r>
    <r>
      <rPr>
        <sz val="10"/>
        <color rgb="FF000000"/>
        <rFont val="Microsoft YaHei"/>
        <family val="2"/>
        <charset val="134"/>
      </rPr>
      <t xml:space="preserve">(#LN4)25ml/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</si>
  <si>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3614273593540</t>
  </si>
  <si>
    <t xml:space="preserve">轻变形3</t>
  </si>
  <si>
    <t xml:space="preserve">轻变形6</t>
  </si>
  <si>
    <r>
      <rPr>
        <sz val="10"/>
        <color rgb="FF000000"/>
        <rFont val="宋体"/>
        <family val="0"/>
        <charset val="134"/>
      </rPr>
      <t xml:space="preserve">香奈儿山茶花洁面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150ml/</t>
    </r>
    <r>
      <rPr>
        <sz val="10"/>
        <color rgb="FF000000"/>
        <rFont val="宋体"/>
        <family val="0"/>
        <charset val="134"/>
      </rPr>
      <t xml:space="preserve">支</t>
    </r>
  </si>
  <si>
    <t xml:space="preserve">3145891332254</t>
  </si>
  <si>
    <t xml:space="preserve">2803</t>
  </si>
  <si>
    <t xml:space="preserve">2806</t>
  </si>
  <si>
    <t xml:space="preserve">2622</t>
  </si>
  <si>
    <t xml:space="preserve">2710</t>
  </si>
  <si>
    <t xml:space="preserve">1422</t>
  </si>
  <si>
    <t xml:space="preserve">2909</t>
  </si>
  <si>
    <t xml:space="preserve">2908</t>
  </si>
  <si>
    <t xml:space="preserve">轻变形1</t>
  </si>
  <si>
    <t xml:space="preserve">2817</t>
  </si>
  <si>
    <t xml:space="preserve">2705</t>
  </si>
  <si>
    <t xml:space="preserve">少残次</t>
  </si>
  <si>
    <t xml:space="preserve">1419</t>
  </si>
  <si>
    <t xml:space="preserve">2809</t>
  </si>
  <si>
    <t xml:space="preserve">2815</t>
  </si>
  <si>
    <t xml:space="preserve">2820</t>
  </si>
  <si>
    <t xml:space="preserve">轻变形4+轻变形划痕2</t>
  </si>
  <si>
    <t xml:space="preserve">2721</t>
  </si>
  <si>
    <t xml:space="preserve">2611</t>
  </si>
  <si>
    <t xml:space="preserve">2702</t>
  </si>
  <si>
    <t xml:space="preserve">2810</t>
  </si>
  <si>
    <t xml:space="preserve">2709</t>
  </si>
  <si>
    <t xml:space="preserve">2901</t>
  </si>
  <si>
    <t xml:space="preserve">2604</t>
  </si>
  <si>
    <t xml:space="preserve">2620</t>
  </si>
  <si>
    <t xml:space="preserve">2720</t>
  </si>
  <si>
    <r>
      <rPr>
        <sz val="10"/>
        <color rgb="FF000000"/>
        <rFont val="宋体"/>
        <family val="0"/>
        <charset val="134"/>
      </rPr>
      <t xml:space="preserve">香奈儿眼影盘</t>
    </r>
    <r>
      <rPr>
        <sz val="10"/>
        <color rgb="FF000000"/>
        <rFont val="Microsoft YaHei"/>
        <family val="2"/>
        <charset val="134"/>
      </rPr>
      <t xml:space="preserve">(#WARM)4.5g/</t>
    </r>
    <r>
      <rPr>
        <sz val="10"/>
        <color rgb="FF000000"/>
        <rFont val="宋体"/>
        <family val="0"/>
        <charset val="134"/>
      </rPr>
      <t xml:space="preserve">支</t>
    </r>
  </si>
  <si>
    <t xml:space="preserve">3145891841893</t>
  </si>
  <si>
    <t xml:space="preserve">2603</t>
  </si>
  <si>
    <t xml:space="preserve">2605</t>
  </si>
  <si>
    <r>
      <rPr>
        <sz val="10"/>
        <color rgb="FF000000"/>
        <rFont val="宋体"/>
        <family val="0"/>
        <charset val="134"/>
      </rPr>
      <t xml:space="preserve">雅诗兰黛沁水粉底液</t>
    </r>
    <r>
      <rPr>
        <sz val="10"/>
        <color rgb="FF000000"/>
        <rFont val="Microsoft YaHei"/>
        <family val="2"/>
        <charset val="134"/>
      </rPr>
      <t xml:space="preserve">(#1C0)30ML/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</si>
  <si>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887167555662</t>
  </si>
  <si>
    <t xml:space="preserve">AA5</t>
  </si>
  <si>
    <t xml:space="preserve">115-260804-104C</t>
  </si>
  <si>
    <t xml:space="preserve">轻变形2</t>
  </si>
  <si>
    <t xml:space="preserve">G45</t>
  </si>
  <si>
    <t xml:space="preserve">A95</t>
  </si>
  <si>
    <t xml:space="preserve">E85</t>
  </si>
  <si>
    <t xml:space="preserve">变形1</t>
  </si>
  <si>
    <t xml:space="preserve">F85</t>
  </si>
  <si>
    <t xml:space="preserve">E45</t>
  </si>
  <si>
    <r>
      <rPr>
        <sz val="10"/>
        <color rgb="FF000000"/>
        <rFont val="宋体"/>
        <family val="0"/>
        <charset val="134"/>
      </rPr>
      <t xml:space="preserve">雅诗兰黛樱花微精华露</t>
    </r>
    <r>
      <rPr>
        <sz val="10"/>
        <color rgb="FF000000"/>
        <rFont val="Microsoft YaHei"/>
        <family val="2"/>
        <charset val="134"/>
      </rPr>
      <t xml:space="preserve">200ml/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</si>
  <si>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887167557338</t>
  </si>
  <si>
    <t xml:space="preserve">CA5</t>
  </si>
  <si>
    <r>
      <rPr>
        <sz val="10"/>
        <color rgb="FF000000"/>
        <rFont val="宋体"/>
        <family val="0"/>
        <charset val="134"/>
      </rPr>
      <t xml:space="preserve">赫莲娜绿宝瓶新肌水</t>
    </r>
    <r>
      <rPr>
        <sz val="10"/>
        <color rgb="FF000000"/>
        <rFont val="Microsoft YaHei"/>
        <family val="2"/>
        <charset val="134"/>
      </rPr>
      <t xml:space="preserve">400ml/</t>
    </r>
    <r>
      <rPr>
        <sz val="10"/>
        <color rgb="FF000000"/>
        <rFont val="宋体"/>
        <family val="0"/>
        <charset val="134"/>
      </rPr>
      <t xml:space="preserve">瓶</t>
    </r>
  </si>
  <si>
    <r>
      <rPr>
        <sz val="10"/>
        <color rgb="FF000000"/>
        <rFont val="Microsoft YaHei"/>
        <family val="2"/>
        <charset val="134"/>
      </rPr>
      <t xml:space="preserve">3614270443725</t>
    </r>
    <r>
      <rPr>
        <sz val="10"/>
        <color rgb="FF000000"/>
        <rFont val="宋体"/>
        <family val="0"/>
        <charset val="134"/>
      </rPr>
      <t xml:space="preserve">实物条码</t>
    </r>
    <r>
      <rPr>
        <sz val="10"/>
        <color rgb="FF000000"/>
        <rFont val="Microsoft YaHei"/>
        <family val="2"/>
        <charset val="134"/>
      </rPr>
      <t xml:space="preserve">4894858169479</t>
    </r>
  </si>
  <si>
    <t xml:space="preserve">40Z12U</t>
  </si>
  <si>
    <t xml:space="preserve">鉴定无塑封1</t>
  </si>
  <si>
    <r>
      <rPr>
        <sz val="10"/>
        <color rgb="FF000000"/>
        <rFont val="宋体"/>
        <family val="0"/>
        <charset val="134"/>
      </rPr>
      <t xml:space="preserve">卡诗黑钻钥源修护三件套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(</t>
    </r>
    <r>
      <rPr>
        <sz val="10"/>
        <color rgb="FF000000"/>
        <rFont val="宋体"/>
        <family val="0"/>
        <charset val="134"/>
      </rPr>
      <t xml:space="preserve">洗发水</t>
    </r>
    <r>
      <rPr>
        <sz val="10"/>
        <color rgb="FF000000"/>
        <rFont val="Microsoft YaHei"/>
        <family val="2"/>
        <charset val="134"/>
      </rPr>
      <t xml:space="preserve">250ml+</t>
    </r>
    <r>
      <rPr>
        <sz val="10"/>
        <color rgb="FF000000"/>
        <rFont val="宋体"/>
        <family val="0"/>
        <charset val="134"/>
      </rPr>
      <t xml:space="preserve">发膜</t>
    </r>
    <r>
      <rPr>
        <sz val="10"/>
        <color rgb="FF000000"/>
        <rFont val="Microsoft YaHei"/>
        <family val="2"/>
        <charset val="134"/>
      </rPr>
      <t xml:space="preserve">200ml+</t>
    </r>
    <r>
      <rPr>
        <sz val="10"/>
        <color rgb="FF000000"/>
        <rFont val="宋体"/>
        <family val="0"/>
        <charset val="134"/>
      </rPr>
      <t xml:space="preserve">精油</t>
    </r>
    <r>
      <rPr>
        <sz val="10"/>
        <color rgb="FF000000"/>
        <rFont val="Microsoft YaHei"/>
        <family val="2"/>
        <charset val="134"/>
      </rPr>
      <t xml:space="preserve">75ml)</t>
    </r>
  </si>
  <si>
    <t xml:space="preserve">3660732673650</t>
  </si>
  <si>
    <t xml:space="preserve">2YZ51D</t>
  </si>
  <si>
    <t xml:space="preserve">轻变形封口贴破损162+1中变形封口贴破损20+中变形封口贴破损外包装异常1</t>
  </si>
  <si>
    <t xml:space="preserve">2YZ42D</t>
  </si>
  <si>
    <t xml:space="preserve">轻变形封口贴破损25+中变形外包装破损封口贴破损1+中变形封口贴破损8+轻变形封口贴破损外包装异常1</t>
  </si>
  <si>
    <t xml:space="preserve">2YZ41D</t>
  </si>
  <si>
    <t xml:space="preserve">变形鉴定残无封口贴1</t>
  </si>
  <si>
    <r>
      <rPr>
        <sz val="10"/>
        <color rgb="FF000000"/>
        <rFont val="宋体"/>
        <family val="0"/>
        <charset val="134"/>
      </rPr>
      <t xml:space="preserve">雅诗兰黛面部精华液第七代小棕瓶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</si>
  <si>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887167485525</t>
  </si>
  <si>
    <t xml:space="preserve">A35</t>
  </si>
  <si>
    <t xml:space="preserve">CC5</t>
  </si>
  <si>
    <t xml:space="preserve">H26</t>
  </si>
  <si>
    <t xml:space="preserve">J26</t>
  </si>
  <si>
    <t xml:space="preserve">变形破损1</t>
  </si>
  <si>
    <t xml:space="preserve">J25</t>
  </si>
  <si>
    <t xml:space="preserve">G26</t>
  </si>
  <si>
    <t xml:space="preserve">A36</t>
  </si>
  <si>
    <t xml:space="preserve">B36</t>
  </si>
  <si>
    <t xml:space="preserve">划痕1+中变形4+轻变形脏污1</t>
  </si>
  <si>
    <t xml:space="preserve">QB5</t>
  </si>
  <si>
    <t xml:space="preserve">磨损脏污1+轻变形2</t>
  </si>
  <si>
    <r>
      <rPr>
        <sz val="10"/>
        <color rgb="FF000000"/>
        <rFont val="宋体"/>
        <family val="0"/>
        <charset val="134"/>
      </rPr>
      <t xml:space="preserve">植村秀琥珀卸妆油</t>
    </r>
    <r>
      <rPr>
        <sz val="10"/>
        <color rgb="FF000000"/>
        <rFont val="Microsoft YaHei"/>
        <family val="2"/>
        <charset val="134"/>
      </rPr>
      <t xml:space="preserve">450ml/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</si>
  <si>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4936968814365</t>
  </si>
  <si>
    <t xml:space="preserve">78Z602</t>
  </si>
  <si>
    <t xml:space="preserve">78A100</t>
  </si>
  <si>
    <t xml:space="preserve">中变形2</t>
  </si>
  <si>
    <t xml:space="preserve">78Z200</t>
  </si>
  <si>
    <t xml:space="preserve">变形3</t>
  </si>
  <si>
    <t xml:space="preserve">78Z704</t>
  </si>
  <si>
    <t xml:space="preserve">重变形2+重变形10</t>
  </si>
  <si>
    <t xml:space="preserve">78Z101</t>
  </si>
  <si>
    <t xml:space="preserve">78Z702</t>
  </si>
  <si>
    <t xml:space="preserve">78Z800</t>
  </si>
  <si>
    <t xml:space="preserve">重变形2+变形5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</si>
  <si>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100ml</t>
    </r>
  </si>
  <si>
    <r>
      <rPr>
        <sz val="10"/>
        <color rgb="FF000000"/>
        <rFont val="Microsoft YaHei"/>
        <family val="2"/>
        <charset val="134"/>
      </rPr>
      <t xml:space="preserve">3666057202520
</t>
    </r>
    <r>
      <rPr>
        <sz val="10"/>
        <color rgb="FF000000"/>
        <rFont val="宋体"/>
        <family val="0"/>
        <charset val="134"/>
      </rPr>
      <t xml:space="preserve">已上架</t>
    </r>
  </si>
  <si>
    <t xml:space="preserve">0547130</t>
  </si>
  <si>
    <r>
      <rPr>
        <sz val="10"/>
        <color rgb="FF000000"/>
        <rFont val="宋体"/>
        <family val="0"/>
        <charset val="134"/>
      </rPr>
      <t xml:space="preserve">雅诗兰黛智妍滋润面霜</t>
    </r>
    <r>
      <rPr>
        <sz val="10"/>
        <color rgb="FF000000"/>
        <rFont val="Microsoft YaHei"/>
        <family val="2"/>
        <charset val="134"/>
      </rPr>
      <t xml:space="preserve">75ml/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</si>
  <si>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887167539525</t>
  </si>
  <si>
    <t xml:space="preserve">A75</t>
  </si>
  <si>
    <t xml:space="preserve">115-260804-106C</t>
  </si>
  <si>
    <r>
      <rPr>
        <sz val="10"/>
        <color rgb="FF000000"/>
        <rFont val="宋体"/>
        <family val="0"/>
        <charset val="134"/>
      </rPr>
      <t xml:space="preserve">娇兰护肤三件套（蜂姿水</t>
    </r>
    <r>
      <rPr>
        <sz val="10"/>
        <color rgb="FF000000"/>
        <rFont val="Microsoft YaHei"/>
        <family val="2"/>
        <charset val="134"/>
      </rPr>
      <t xml:space="preserve">150ml+</t>
    </r>
    <r>
      <rPr>
        <sz val="10"/>
        <color rgb="FF000000"/>
        <rFont val="宋体"/>
        <family val="0"/>
        <charset val="134"/>
      </rPr>
      <t xml:space="preserve">复原蜜</t>
    </r>
    <r>
      <rPr>
        <sz val="10"/>
        <color rgb="FF000000"/>
        <rFont val="Microsoft YaHei"/>
        <family val="2"/>
        <charset val="134"/>
      </rPr>
      <t xml:space="preserve">50ml+</t>
    </r>
    <r>
      <rPr>
        <sz val="10"/>
        <color rgb="FF000000"/>
        <rFont val="宋体"/>
        <family val="0"/>
        <charset val="134"/>
      </rPr>
      <t xml:space="preserve">双管精华</t>
    </r>
    <r>
      <rPr>
        <sz val="10"/>
        <color rgb="FF000000"/>
        <rFont val="Microsoft YaHei"/>
        <family val="2"/>
        <charset val="134"/>
      </rPr>
      <t xml:space="preserve">50ml</t>
    </r>
    <r>
      <rPr>
        <sz val="10"/>
        <color rgb="FF000000"/>
        <rFont val="宋体"/>
        <family val="0"/>
        <charset val="134"/>
      </rPr>
      <t xml:space="preserve">）</t>
    </r>
  </si>
  <si>
    <t xml:space="preserve">3346470620636</t>
  </si>
  <si>
    <t xml:space="preserve">5F02A27</t>
  </si>
  <si>
    <r>
      <rPr>
        <sz val="10"/>
        <color rgb="FF000000"/>
        <rFont val="宋体"/>
        <family val="0"/>
        <charset val="134"/>
      </rPr>
      <t xml:space="preserve">蔻依木兰诗语沐浴露</t>
    </r>
    <r>
      <rPr>
        <sz val="10"/>
        <color rgb="FF000000"/>
        <rFont val="Microsoft YaHei"/>
        <family val="2"/>
        <charset val="134"/>
      </rPr>
      <t xml:space="preserve">300ml/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</si>
  <si>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3616305015051</t>
  </si>
  <si>
    <t xml:space="preserve">6084</t>
  </si>
  <si>
    <r>
      <rPr>
        <sz val="10"/>
        <color rgb="FF000000"/>
        <rFont val="宋体"/>
        <family val="0"/>
        <charset val="134"/>
      </rPr>
      <t xml:space="preserve">蔻依木兰诗语身体乳</t>
    </r>
    <r>
      <rPr>
        <sz val="10"/>
        <color rgb="FF000000"/>
        <rFont val="Microsoft YaHei"/>
        <family val="2"/>
        <charset val="134"/>
      </rPr>
      <t xml:space="preserve">300ml/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</si>
  <si>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3616305014955</t>
  </si>
  <si>
    <t xml:space="preserve">6110</t>
  </si>
  <si>
    <r>
      <rPr>
        <sz val="10"/>
        <color rgb="FF000000"/>
        <rFont val="宋体"/>
        <family val="0"/>
        <charset val="134"/>
      </rPr>
      <t xml:space="preserve">蔻依烟雨茉莉身体乳</t>
    </r>
    <r>
      <rPr>
        <sz val="10"/>
        <color rgb="FF000000"/>
        <rFont val="Microsoft YaHei"/>
        <family val="2"/>
        <charset val="134"/>
      </rPr>
      <t xml:space="preserve">300ml/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</si>
  <si>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3616305014962</t>
  </si>
  <si>
    <t xml:space="preserve">5338</t>
  </si>
  <si>
    <t xml:space="preserve">5279</t>
  </si>
  <si>
    <r>
      <rPr>
        <sz val="10"/>
        <color rgb="FF000000"/>
        <rFont val="宋体"/>
        <family val="0"/>
        <charset val="134"/>
      </rPr>
      <t xml:space="preserve">蔻依北国雪松身体乳</t>
    </r>
    <r>
      <rPr>
        <sz val="10"/>
        <color rgb="FF000000"/>
        <rFont val="Microsoft YaHei"/>
        <family val="2"/>
        <charset val="134"/>
      </rPr>
      <t xml:space="preserve">300ml/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</si>
  <si>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3616305014948</t>
  </si>
  <si>
    <r>
      <rPr>
        <sz val="11"/>
        <color rgb="FF000000"/>
        <rFont val="宋体"/>
        <family val="0"/>
        <charset val="134"/>
      </rPr>
      <t xml:space="preserve">轻变形4+</t>
    </r>
    <r>
      <rPr>
        <sz val="11"/>
        <color rgb="FFFF0000"/>
        <rFont val="宋体"/>
        <family val="0"/>
        <charset val="134"/>
      </rPr>
      <t xml:space="preserve">重变形鉴定无塑封1</t>
    </r>
  </si>
  <si>
    <t xml:space="preserve">3614273537544</t>
  </si>
  <si>
    <t xml:space="preserve">40ZN04</t>
  </si>
  <si>
    <t xml:space="preserve">40A100</t>
  </si>
  <si>
    <t xml:space="preserve">40A208</t>
  </si>
  <si>
    <r>
      <rPr>
        <sz val="10"/>
        <color rgb="FF000000"/>
        <rFont val="宋体"/>
        <family val="0"/>
        <charset val="134"/>
      </rPr>
      <t xml:space="preserve">雅诗兰黛</t>
    </r>
    <r>
      <rPr>
        <sz val="10"/>
        <color rgb="FF000000"/>
        <rFont val="Microsoft YaHei"/>
        <family val="2"/>
        <charset val="134"/>
      </rPr>
      <t xml:space="preserve">DW</t>
    </r>
    <r>
      <rPr>
        <sz val="10"/>
        <color rgb="FF000000"/>
        <rFont val="宋体"/>
        <family val="0"/>
        <charset val="134"/>
      </rPr>
      <t xml:space="preserve">粉底液二代</t>
    </r>
    <r>
      <rPr>
        <sz val="10"/>
        <color rgb="FF000000"/>
        <rFont val="Microsoft YaHei"/>
        <family val="2"/>
        <charset val="134"/>
      </rPr>
      <t xml:space="preserve">(#1NO)30ml/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</si>
  <si>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887167495463</t>
  </si>
  <si>
    <t xml:space="preserve">A55</t>
  </si>
  <si>
    <t xml:space="preserve">115-260804-108C</t>
  </si>
  <si>
    <t xml:space="preserve">A16</t>
  </si>
  <si>
    <t xml:space="preserve">AB5</t>
  </si>
  <si>
    <r>
      <rPr>
        <sz val="10"/>
        <color rgb="FF000000"/>
        <rFont val="宋体"/>
        <family val="0"/>
        <charset val="134"/>
      </rPr>
      <t xml:space="preserve">娇韵诗保湿爽肤水</t>
    </r>
    <r>
      <rPr>
        <sz val="10"/>
        <color rgb="FF000000"/>
        <rFont val="Microsoft YaHei"/>
        <family val="2"/>
        <charset val="134"/>
      </rPr>
      <t xml:space="preserve">200ml/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</si>
  <si>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3666057412585</t>
  </si>
  <si>
    <t xml:space="preserve">0545127</t>
  </si>
  <si>
    <t xml:space="preserve">0551078</t>
  </si>
  <si>
    <r>
      <rPr>
        <sz val="10"/>
        <color rgb="FF000000"/>
        <rFont val="宋体"/>
        <family val="0"/>
        <charset val="134"/>
      </rPr>
      <t xml:space="preserve">雅诗兰黛智妍乳液</t>
    </r>
    <r>
      <rPr>
        <sz val="10"/>
        <color rgb="FF000000"/>
        <rFont val="Microsoft YaHei"/>
        <family val="2"/>
        <charset val="134"/>
      </rPr>
      <t xml:space="preserve">100ml/</t>
    </r>
    <r>
      <rPr>
        <sz val="10"/>
        <color rgb="FF000000"/>
        <rFont val="宋体"/>
        <family val="0"/>
        <charset val="134"/>
      </rPr>
      <t xml:space="preserve">瓶</t>
    </r>
  </si>
  <si>
    <t xml:space="preserve">887167589230</t>
  </si>
  <si>
    <t xml:space="preserve">AC5</t>
  </si>
  <si>
    <t xml:space="preserve">兰蔻塑颜精雕面霜50ml/瓶</t>
  </si>
  <si>
    <t xml:space="preserve">4936968887734</t>
  </si>
  <si>
    <t xml:space="preserve">78ZD6Z</t>
  </si>
  <si>
    <t xml:space="preserve">78ZD4Z</t>
  </si>
  <si>
    <t xml:space="preserve">78ZD3Z</t>
  </si>
  <si>
    <t xml:space="preserve">娇韵诗三檀面部护理油30ml/瓶</t>
  </si>
  <si>
    <t xml:space="preserve">3666057030994</t>
  </si>
  <si>
    <t xml:space="preserve">0540052</t>
  </si>
  <si>
    <t xml:space="preserve">0542106</t>
  </si>
  <si>
    <t xml:space="preserve">LA MER 海蓝之谜 鎏金水 150ml</t>
  </si>
  <si>
    <t xml:space="preserve">747930081685</t>
  </si>
  <si>
    <t xml:space="preserve">E46</t>
  </si>
  <si>
    <t xml:space="preserve">A56</t>
  </si>
  <si>
    <t xml:space="preserve">F26</t>
  </si>
  <si>
    <t xml:space="preserve">GA5</t>
  </si>
  <si>
    <t xml:space="preserve">BC5</t>
  </si>
  <si>
    <t xml:space="preserve">轻变形鉴定无塑封1</t>
  </si>
  <si>
    <t xml:space="preserve">FA5</t>
  </si>
  <si>
    <t xml:space="preserve">B16</t>
  </si>
  <si>
    <t xml:space="preserve">5056245050787</t>
  </si>
  <si>
    <t xml:space="preserve">8028713825910</t>
  </si>
  <si>
    <t xml:space="preserve">1085X</t>
  </si>
  <si>
    <t xml:space="preserve">拆袋子=105件，套海绵头110件，拆套盒2支装1250套/2500件，打印贴箱唛261个，使用KB2401纸箱15个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</si>
</sst>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宋体"/>
      <family val="0"/>
      <charset val="134"/>
    </font>
    <font>
      <sz val="10"/>
      <name val="Microsoft YaHei"/>
      <family val="2"/>
      <charset val="134"/>
    </font>
    <font>
      <sz val="10"/>
      <color rgb="FF000000"/>
      <name val="宋体"/>
      <family val="0"/>
      <charset val="134"/>
    </font>
    <font>
      <sz val="10"/>
      <color rgb="FFFF0000"/>
      <name val="Microsoft YaHei"/>
      <family val="2"/>
      <charset val="134"/>
    </font>
    <font>
      <sz val="11"/>
      <color rgb="FFFF0000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5">
    <dxf>
      <fill>
        <patternFill patternType="solid">
          <fgColor rgb="FFFFFF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Q1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97" activePane="bottomLeft" state="frozen"/>
      <selection pane="topLeft" activeCell="A1" activeCellId="0" sqref="A1"/>
      <selection pane="bottomLeft" activeCell="J64" activeCellId="0" sqref="J64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31.99"/>
    <col collapsed="false" customWidth="true" hidden="false" outlineLevel="0" max="17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SUM(F5:F563)</f>
        <v>6811</v>
      </c>
      <c r="G4" s="14"/>
      <c r="H4" s="14" t="n">
        <f aca="false">SUM(H5:H563)</f>
        <v>6504</v>
      </c>
      <c r="I4" s="14" t="n">
        <f aca="false">SUM(I5:I563)</f>
        <v>307</v>
      </c>
      <c r="J4" s="14" t="n">
        <f aca="false">SUM(J5:J563)</f>
        <v>0</v>
      </c>
      <c r="K4" s="14" t="n">
        <f aca="false">SUM(K5:K563)</f>
        <v>6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42" hidden="false" customHeight="true" outlineLevel="0" collapsed="false">
      <c r="A6" s="17" t="n">
        <v>1</v>
      </c>
      <c r="B6" s="17" t="str">
        <f aca="false">IF(C6&lt;&gt;"",$N$3,"")</f>
        <v>20260806</v>
      </c>
      <c r="C6" s="18" t="s">
        <v>28</v>
      </c>
      <c r="D6" s="19" t="s">
        <v>29</v>
      </c>
      <c r="E6" s="19"/>
      <c r="F6" s="17" t="n">
        <v>30</v>
      </c>
      <c r="G6" s="17" t="s">
        <v>30</v>
      </c>
      <c r="H6" s="17" t="n">
        <v>30</v>
      </c>
      <c r="I6" s="17"/>
      <c r="J6" s="17"/>
      <c r="K6" s="17"/>
      <c r="L6" s="17" t="n">
        <v>0.16</v>
      </c>
      <c r="M6" s="20" t="s">
        <v>31</v>
      </c>
      <c r="N6" s="21" t="inlineStr">
        <is>
          <t>2029-03-01</t>
        </is>
      </c>
      <c r="O6" s="22" t="s">
        <v>32</v>
      </c>
    </row>
    <row r="7" s="7" customFormat="true" ht="42" hidden="false" customHeight="true" outlineLevel="0" collapsed="false">
      <c r="A7" s="17" t="n">
        <v>2</v>
      </c>
      <c r="B7" s="17" t="str">
        <f aca="false">IF(C7&lt;&gt;"",$N$3,"")</f>
        <v>20260806</v>
      </c>
      <c r="C7" s="18" t="s">
        <v>33</v>
      </c>
      <c r="D7" s="19" t="s">
        <v>34</v>
      </c>
      <c r="E7" s="19"/>
      <c r="F7" s="17" t="n">
        <v>258</v>
      </c>
      <c r="G7" s="23" t="s">
        <v>30</v>
      </c>
      <c r="H7" s="17" t="n">
        <v>1</v>
      </c>
      <c r="I7" s="17"/>
      <c r="J7" s="17"/>
      <c r="K7" s="17"/>
      <c r="L7" s="17" t="n">
        <v>0.24</v>
      </c>
      <c r="M7" s="20" t="s">
        <v>35</v>
      </c>
      <c r="N7" s="21" t="inlineStr">
        <is>
          <t>2029-06-01</t>
        </is>
      </c>
      <c r="O7" s="22" t="s">
        <v>32</v>
      </c>
    </row>
    <row r="8" s="7" customFormat="true" ht="42" hidden="false" customHeight="true" outlineLevel="0" collapsed="false">
      <c r="A8" s="17"/>
      <c r="B8" s="17"/>
      <c r="C8" s="18" t="s">
        <v>33</v>
      </c>
      <c r="D8" s="19" t="s">
        <v>34</v>
      </c>
      <c r="E8" s="19"/>
      <c r="F8" s="17"/>
      <c r="G8" s="17"/>
      <c r="H8" s="17" t="n">
        <v>1</v>
      </c>
      <c r="I8" s="17"/>
      <c r="J8" s="17"/>
      <c r="K8" s="17"/>
      <c r="L8" s="17"/>
      <c r="M8" s="20" t="s">
        <v>36</v>
      </c>
      <c r="N8" s="21" t="inlineStr">
        <is>
          <t>2028-04-01</t>
        </is>
      </c>
      <c r="O8" s="22" t="s">
        <v>32</v>
      </c>
    </row>
    <row r="9" s="7" customFormat="true" ht="42" hidden="false" customHeight="true" outlineLevel="0" collapsed="false">
      <c r="A9" s="17"/>
      <c r="B9" s="17"/>
      <c r="C9" s="18" t="s">
        <v>33</v>
      </c>
      <c r="D9" s="19" t="s">
        <v>34</v>
      </c>
      <c r="E9" s="19"/>
      <c r="F9" s="17"/>
      <c r="G9" s="17"/>
      <c r="H9" s="17" t="n">
        <v>168</v>
      </c>
      <c r="I9" s="17" t="n">
        <v>2</v>
      </c>
      <c r="J9" s="17"/>
      <c r="K9" s="17"/>
      <c r="L9" s="17"/>
      <c r="M9" s="20" t="s">
        <v>37</v>
      </c>
      <c r="N9" s="21" t="inlineStr">
        <is>
          <t>2029-02-01</t>
        </is>
      </c>
      <c r="O9" s="22" t="s">
        <v>32</v>
      </c>
      <c r="P9" s="7" t="s">
        <v>38</v>
      </c>
    </row>
    <row r="10" s="7" customFormat="true" ht="42" hidden="false" customHeight="true" outlineLevel="0" collapsed="false">
      <c r="A10" s="17"/>
      <c r="B10" s="17"/>
      <c r="C10" s="18" t="s">
        <v>33</v>
      </c>
      <c r="D10" s="19" t="s">
        <v>34</v>
      </c>
      <c r="E10" s="19"/>
      <c r="F10" s="17"/>
      <c r="G10" s="17"/>
      <c r="H10" s="17" t="n">
        <v>26</v>
      </c>
      <c r="I10" s="17" t="n">
        <v>1</v>
      </c>
      <c r="J10" s="17"/>
      <c r="K10" s="17"/>
      <c r="L10" s="17"/>
      <c r="M10" s="20" t="s">
        <v>39</v>
      </c>
      <c r="N10" s="21" t="inlineStr">
        <is>
          <t>2029-05-01</t>
        </is>
      </c>
      <c r="O10" s="22" t="s">
        <v>32</v>
      </c>
      <c r="P10" s="7" t="s">
        <v>40</v>
      </c>
    </row>
    <row r="11" s="7" customFormat="true" ht="42" hidden="false" customHeight="true" outlineLevel="0" collapsed="false">
      <c r="A11" s="17"/>
      <c r="B11" s="17"/>
      <c r="C11" s="18" t="s">
        <v>33</v>
      </c>
      <c r="D11" s="19" t="s">
        <v>34</v>
      </c>
      <c r="E11" s="19"/>
      <c r="F11" s="17"/>
      <c r="G11" s="17"/>
      <c r="H11" s="17" t="n">
        <v>32</v>
      </c>
      <c r="I11" s="17"/>
      <c r="J11" s="17"/>
      <c r="K11" s="17"/>
      <c r="L11" s="17"/>
      <c r="M11" s="20" t="s">
        <v>41</v>
      </c>
      <c r="N11" s="21" t="inlineStr">
        <is>
          <t>2029-01-01</t>
        </is>
      </c>
      <c r="O11" s="22" t="s">
        <v>32</v>
      </c>
    </row>
    <row r="12" s="7" customFormat="true" ht="42" hidden="false" customHeight="true" outlineLevel="0" collapsed="false">
      <c r="A12" s="17"/>
      <c r="B12" s="17"/>
      <c r="C12" s="18" t="s">
        <v>33</v>
      </c>
      <c r="D12" s="19" t="s">
        <v>34</v>
      </c>
      <c r="E12" s="19"/>
      <c r="F12" s="17"/>
      <c r="G12" s="17"/>
      <c r="H12" s="17" t="n">
        <v>3</v>
      </c>
      <c r="I12" s="17"/>
      <c r="J12" s="17"/>
      <c r="K12" s="17"/>
      <c r="L12" s="17"/>
      <c r="M12" s="20" t="s">
        <v>42</v>
      </c>
      <c r="N12" s="21" t="inlineStr">
        <is>
          <t>2029-05-01</t>
        </is>
      </c>
      <c r="O12" s="22" t="s">
        <v>32</v>
      </c>
    </row>
    <row r="13" s="7" customFormat="true" ht="42" hidden="false" customHeight="true" outlineLevel="0" collapsed="false">
      <c r="A13" s="17"/>
      <c r="B13" s="17"/>
      <c r="C13" s="18" t="s">
        <v>33</v>
      </c>
      <c r="D13" s="19" t="s">
        <v>34</v>
      </c>
      <c r="E13" s="19"/>
      <c r="F13" s="17"/>
      <c r="G13" s="23"/>
      <c r="H13" s="17" t="n">
        <v>24</v>
      </c>
      <c r="I13" s="17"/>
      <c r="J13" s="17"/>
      <c r="K13" s="17"/>
      <c r="L13" s="17"/>
      <c r="M13" s="20" t="s">
        <v>43</v>
      </c>
      <c r="N13" s="21" t="inlineStr">
        <is>
          <t>2029-06-01</t>
        </is>
      </c>
      <c r="O13" s="22" t="s">
        <v>32</v>
      </c>
    </row>
    <row r="14" s="7" customFormat="true" ht="42" hidden="false" customHeight="true" outlineLevel="0" collapsed="false">
      <c r="A14" s="17" t="n">
        <v>3</v>
      </c>
      <c r="B14" s="17" t="str">
        <f aca="false">IF(C14&lt;&gt;"",$N$3,"")</f>
        <v>20260806</v>
      </c>
      <c r="C14" s="24" t="s">
        <v>44</v>
      </c>
      <c r="D14" s="19" t="s">
        <v>45</v>
      </c>
      <c r="E14" s="19"/>
      <c r="F14" s="17" t="n">
        <v>40</v>
      </c>
      <c r="G14" s="17" t="s">
        <v>30</v>
      </c>
      <c r="H14" s="17" t="n">
        <v>40</v>
      </c>
      <c r="I14" s="17"/>
      <c r="J14" s="17"/>
      <c r="K14" s="17"/>
      <c r="L14" s="17" t="n">
        <v>0.16</v>
      </c>
      <c r="M14" s="20" t="s">
        <v>46</v>
      </c>
      <c r="N14" s="21" t="inlineStr">
        <is>
          <t>2028-11-01</t>
        </is>
      </c>
      <c r="O14" s="22" t="s">
        <v>32</v>
      </c>
    </row>
    <row r="15" s="7" customFormat="true" ht="42" hidden="false" customHeight="true" outlineLevel="0" collapsed="false">
      <c r="A15" s="17" t="n">
        <v>4</v>
      </c>
      <c r="B15" s="17" t="str">
        <f aca="false">IF(C15&lt;&gt;"",$N$3,"")</f>
        <v>20260806</v>
      </c>
      <c r="C15" s="24" t="s">
        <v>47</v>
      </c>
      <c r="D15" s="19" t="s">
        <v>48</v>
      </c>
      <c r="E15" s="19"/>
      <c r="F15" s="17" t="n">
        <v>177</v>
      </c>
      <c r="G15" s="17" t="n">
        <v>63</v>
      </c>
      <c r="H15" s="17" t="n">
        <v>33</v>
      </c>
      <c r="I15" s="17"/>
      <c r="J15" s="17"/>
      <c r="K15" s="17"/>
      <c r="L15" s="17" t="n">
        <v>0.13</v>
      </c>
      <c r="M15" s="20" t="s">
        <v>49</v>
      </c>
      <c r="N15" s="21" t="inlineStr">
        <is>
          <t>2029-04-01</t>
        </is>
      </c>
      <c r="O15" s="22" t="s">
        <v>32</v>
      </c>
    </row>
    <row r="16" s="7" customFormat="true" ht="42" hidden="false" customHeight="true" outlineLevel="0" collapsed="false">
      <c r="A16" s="17"/>
      <c r="B16" s="17"/>
      <c r="C16" s="24" t="s">
        <v>47</v>
      </c>
      <c r="D16" s="19" t="s">
        <v>48</v>
      </c>
      <c r="E16" s="19"/>
      <c r="F16" s="17"/>
      <c r="G16" s="17"/>
      <c r="H16" s="17" t="n">
        <v>144</v>
      </c>
      <c r="I16" s="17"/>
      <c r="J16" s="17"/>
      <c r="K16" s="17"/>
      <c r="L16" s="17"/>
      <c r="M16" s="20" t="s">
        <v>50</v>
      </c>
      <c r="N16" s="21" t="inlineStr">
        <is>
          <t>2029-05-01</t>
        </is>
      </c>
      <c r="O16" s="22" t="s">
        <v>32</v>
      </c>
    </row>
    <row r="17" s="7" customFormat="true" ht="42" hidden="false" customHeight="true" outlineLevel="0" collapsed="false">
      <c r="A17" s="17" t="n">
        <v>5</v>
      </c>
      <c r="B17" s="17" t="str">
        <f aca="false">IF(C17&lt;&gt;"",$N$3,"")</f>
        <v>20260806</v>
      </c>
      <c r="C17" s="24" t="s">
        <v>51</v>
      </c>
      <c r="D17" s="19" t="s">
        <v>52</v>
      </c>
      <c r="E17" s="19"/>
      <c r="F17" s="17" t="n">
        <v>168</v>
      </c>
      <c r="G17" s="17" t="n">
        <v>63</v>
      </c>
      <c r="H17" s="17" t="n">
        <v>63</v>
      </c>
      <c r="I17" s="17"/>
      <c r="J17" s="17"/>
      <c r="K17" s="17"/>
      <c r="L17" s="17" t="n">
        <v>0.24</v>
      </c>
      <c r="M17" s="20" t="s">
        <v>53</v>
      </c>
      <c r="N17" s="21" t="inlineStr">
        <is>
          <t>2029-04-01</t>
        </is>
      </c>
      <c r="O17" s="22" t="s">
        <v>32</v>
      </c>
    </row>
    <row r="18" s="7" customFormat="true" ht="42" hidden="false" customHeight="true" outlineLevel="0" collapsed="false">
      <c r="A18" s="17"/>
      <c r="B18" s="17"/>
      <c r="C18" s="24" t="s">
        <v>51</v>
      </c>
      <c r="D18" s="19" t="s">
        <v>52</v>
      </c>
      <c r="E18" s="19"/>
      <c r="F18" s="17"/>
      <c r="G18" s="17"/>
      <c r="H18" s="17" t="n">
        <v>102</v>
      </c>
      <c r="I18" s="17" t="n">
        <v>3</v>
      </c>
      <c r="J18" s="17"/>
      <c r="K18" s="17"/>
      <c r="L18" s="17"/>
      <c r="M18" s="20" t="s">
        <v>54</v>
      </c>
      <c r="N18" s="21" t="inlineStr">
        <is>
          <t>2029-03-01</t>
        </is>
      </c>
      <c r="O18" s="22" t="s">
        <v>32</v>
      </c>
      <c r="P18" s="7" t="s">
        <v>55</v>
      </c>
    </row>
    <row r="19" s="7" customFormat="true" ht="42" hidden="false" customHeight="true" outlineLevel="0" collapsed="false">
      <c r="A19" s="17" t="n">
        <v>6</v>
      </c>
      <c r="B19" s="17" t="str">
        <f aca="false">IF(C19&lt;&gt;"",$N$3,"")</f>
        <v>20260806</v>
      </c>
      <c r="C19" s="24" t="s">
        <v>56</v>
      </c>
      <c r="D19" s="19" t="s">
        <v>57</v>
      </c>
      <c r="E19" s="19"/>
      <c r="F19" s="17" t="n">
        <v>9</v>
      </c>
      <c r="G19" s="17" t="s">
        <v>30</v>
      </c>
      <c r="H19" s="17"/>
      <c r="I19" s="17" t="n">
        <v>3</v>
      </c>
      <c r="J19" s="17"/>
      <c r="K19" s="17"/>
      <c r="L19" s="17" t="n">
        <v>0.113</v>
      </c>
      <c r="M19" s="20" t="s">
        <v>50</v>
      </c>
      <c r="N19" s="21" t="inlineStr">
        <is>
          <t>2029-05-01</t>
        </is>
      </c>
      <c r="O19" s="22" t="s">
        <v>32</v>
      </c>
      <c r="P19" s="7" t="s">
        <v>58</v>
      </c>
      <c r="Q19" s="7" t="e">
        <f aca="false">_xlfn.DISPIMG("ID_DCEDA5205DDB40CE91FA97D00422219F",1)</f>
        <v>#NAME?</v>
      </c>
    </row>
    <row r="20" s="7" customFormat="true" ht="42" hidden="false" customHeight="true" outlineLevel="0" collapsed="false">
      <c r="A20" s="17"/>
      <c r="B20" s="17"/>
      <c r="C20" s="24" t="s">
        <v>56</v>
      </c>
      <c r="D20" s="19" t="s">
        <v>57</v>
      </c>
      <c r="E20" s="19"/>
      <c r="F20" s="17"/>
      <c r="G20" s="17"/>
      <c r="H20" s="17"/>
      <c r="I20" s="17" t="n">
        <v>6</v>
      </c>
      <c r="J20" s="17"/>
      <c r="K20" s="17"/>
      <c r="L20" s="17"/>
      <c r="M20" s="20" t="s">
        <v>53</v>
      </c>
      <c r="N20" s="21" t="inlineStr">
        <is>
          <t>2029-04-01</t>
        </is>
      </c>
      <c r="O20" s="22" t="s">
        <v>32</v>
      </c>
      <c r="P20" s="7" t="s">
        <v>59</v>
      </c>
    </row>
    <row r="21" s="7" customFormat="true" ht="42" hidden="false" customHeight="true" outlineLevel="0" collapsed="false">
      <c r="A21" s="23" t="n">
        <v>7</v>
      </c>
      <c r="B21" s="17" t="str">
        <f aca="false">IF(C21&lt;&gt;"",$N$3,"")</f>
        <v>20260806</v>
      </c>
      <c r="C21" s="24" t="s">
        <v>60</v>
      </c>
      <c r="D21" s="19" t="s">
        <v>61</v>
      </c>
      <c r="E21" s="19"/>
      <c r="F21" s="23" t="n">
        <v>295</v>
      </c>
      <c r="G21" s="23" t="s">
        <v>30</v>
      </c>
      <c r="H21" s="17" t="n">
        <v>29</v>
      </c>
      <c r="I21" s="17"/>
      <c r="J21" s="17"/>
      <c r="K21" s="17"/>
      <c r="L21" s="23" t="n">
        <v>0.37</v>
      </c>
      <c r="M21" s="20" t="s">
        <v>62</v>
      </c>
      <c r="N21" s="21" t="inlineStr">
        <is>
          <t>2029-05-01</t>
        </is>
      </c>
      <c r="O21" s="22" t="s">
        <v>32</v>
      </c>
    </row>
    <row r="22" s="7" customFormat="true" ht="42" hidden="false" customHeight="true" outlineLevel="0" collapsed="false">
      <c r="A22" s="23"/>
      <c r="B22" s="17" t="str">
        <f aca="false">IF(C22&lt;&gt;"",$N$3,"")</f>
        <v>20260806</v>
      </c>
      <c r="C22" s="24" t="s">
        <v>60</v>
      </c>
      <c r="D22" s="19" t="s">
        <v>61</v>
      </c>
      <c r="E22" s="19"/>
      <c r="F22" s="23"/>
      <c r="G22" s="23"/>
      <c r="H22" s="17" t="n">
        <v>23</v>
      </c>
      <c r="I22" s="17"/>
      <c r="J22" s="17"/>
      <c r="K22" s="17"/>
      <c r="L22" s="23"/>
      <c r="M22" s="20" t="s">
        <v>63</v>
      </c>
      <c r="N22" s="21" t="inlineStr">
        <is>
          <t>2029-05-01</t>
        </is>
      </c>
      <c r="O22" s="22" t="s">
        <v>32</v>
      </c>
    </row>
    <row r="23" s="7" customFormat="true" ht="42" hidden="false" customHeight="true" outlineLevel="0" collapsed="false">
      <c r="A23" s="23"/>
      <c r="B23" s="17" t="str">
        <f aca="false">IF(C23&lt;&gt;"",$N$3,"")</f>
        <v>20260806</v>
      </c>
      <c r="C23" s="24" t="s">
        <v>60</v>
      </c>
      <c r="D23" s="19" t="s">
        <v>61</v>
      </c>
      <c r="E23" s="19"/>
      <c r="F23" s="23"/>
      <c r="G23" s="23"/>
      <c r="H23" s="17" t="n">
        <v>2</v>
      </c>
      <c r="I23" s="17"/>
      <c r="J23" s="17"/>
      <c r="K23" s="17"/>
      <c r="L23" s="23"/>
      <c r="M23" s="20" t="s">
        <v>64</v>
      </c>
      <c r="N23" s="21" t="inlineStr">
        <is>
          <t>2029-03-01</t>
        </is>
      </c>
      <c r="O23" s="22" t="s">
        <v>32</v>
      </c>
    </row>
    <row r="24" s="7" customFormat="true" ht="42" hidden="false" customHeight="true" outlineLevel="0" collapsed="false">
      <c r="A24" s="23"/>
      <c r="B24" s="17" t="str">
        <f aca="false">IF(C24&lt;&gt;"",$N$3,"")</f>
        <v>20260806</v>
      </c>
      <c r="C24" s="24" t="s">
        <v>60</v>
      </c>
      <c r="D24" s="19" t="s">
        <v>61</v>
      </c>
      <c r="E24" s="19"/>
      <c r="F24" s="23"/>
      <c r="G24" s="23"/>
      <c r="H24" s="17" t="n">
        <v>3</v>
      </c>
      <c r="I24" s="17"/>
      <c r="J24" s="17"/>
      <c r="K24" s="17"/>
      <c r="L24" s="23"/>
      <c r="M24" s="20" t="s">
        <v>65</v>
      </c>
      <c r="N24" s="21" t="inlineStr">
        <is>
          <t>2029-04-01</t>
        </is>
      </c>
      <c r="O24" s="22" t="s">
        <v>32</v>
      </c>
    </row>
    <row r="25" s="7" customFormat="true" ht="42" hidden="false" customHeight="true" outlineLevel="0" collapsed="false">
      <c r="A25" s="23"/>
      <c r="B25" s="17" t="str">
        <f aca="false">IF(C25&lt;&gt;"",$N$3,"")</f>
        <v>20260806</v>
      </c>
      <c r="C25" s="24" t="s">
        <v>60</v>
      </c>
      <c r="D25" s="19" t="s">
        <v>61</v>
      </c>
      <c r="E25" s="19"/>
      <c r="F25" s="23"/>
      <c r="G25" s="23"/>
      <c r="H25" s="17" t="n">
        <v>2</v>
      </c>
      <c r="I25" s="17"/>
      <c r="J25" s="17"/>
      <c r="K25" s="17"/>
      <c r="L25" s="23"/>
      <c r="M25" s="20" t="s">
        <v>66</v>
      </c>
      <c r="N25" s="21" t="inlineStr">
        <is>
          <t>2028-03-01</t>
        </is>
      </c>
      <c r="O25" s="22" t="s">
        <v>32</v>
      </c>
    </row>
    <row r="26" s="7" customFormat="true" ht="42" hidden="false" customHeight="true" outlineLevel="0" collapsed="false">
      <c r="A26" s="23"/>
      <c r="B26" s="17" t="str">
        <f aca="false">IF(C26&lt;&gt;"",$N$3,"")</f>
        <v>20260806</v>
      </c>
      <c r="C26" s="24" t="s">
        <v>60</v>
      </c>
      <c r="D26" s="19" t="s">
        <v>61</v>
      </c>
      <c r="E26" s="19"/>
      <c r="F26" s="23"/>
      <c r="G26" s="23"/>
      <c r="H26" s="17" t="n">
        <v>56</v>
      </c>
      <c r="I26" s="17"/>
      <c r="J26" s="17"/>
      <c r="K26" s="17"/>
      <c r="L26" s="23"/>
      <c r="M26" s="20" t="s">
        <v>67</v>
      </c>
      <c r="N26" s="21" t="inlineStr">
        <is>
          <t>2029-06-01</t>
        </is>
      </c>
      <c r="O26" s="22" t="s">
        <v>32</v>
      </c>
    </row>
    <row r="27" s="7" customFormat="true" ht="42" hidden="false" customHeight="true" outlineLevel="0" collapsed="false">
      <c r="A27" s="23"/>
      <c r="B27" s="17" t="str">
        <f aca="false">IF(C27&lt;&gt;"",$N$3,"")</f>
        <v>20260806</v>
      </c>
      <c r="C27" s="24" t="s">
        <v>60</v>
      </c>
      <c r="D27" s="19" t="s">
        <v>61</v>
      </c>
      <c r="E27" s="19"/>
      <c r="F27" s="23"/>
      <c r="G27" s="23"/>
      <c r="H27" s="17" t="n">
        <v>15</v>
      </c>
      <c r="I27" s="17" t="n">
        <v>1</v>
      </c>
      <c r="J27" s="17"/>
      <c r="K27" s="17"/>
      <c r="L27" s="23"/>
      <c r="M27" s="20" t="s">
        <v>68</v>
      </c>
      <c r="N27" s="21" t="inlineStr">
        <is>
          <t>2029-06-01</t>
        </is>
      </c>
      <c r="O27" s="22" t="s">
        <v>32</v>
      </c>
      <c r="P27" s="7" t="s">
        <v>69</v>
      </c>
    </row>
    <row r="28" s="7" customFormat="true" ht="42" hidden="false" customHeight="true" outlineLevel="0" collapsed="false">
      <c r="A28" s="23"/>
      <c r="B28" s="17" t="str">
        <f aca="false">IF(C28&lt;&gt;"",$N$3,"")</f>
        <v>20260806</v>
      </c>
      <c r="C28" s="24" t="s">
        <v>60</v>
      </c>
      <c r="D28" s="19" t="s">
        <v>61</v>
      </c>
      <c r="E28" s="19"/>
      <c r="F28" s="23"/>
      <c r="G28" s="23"/>
      <c r="H28" s="17" t="n">
        <v>2</v>
      </c>
      <c r="I28" s="17"/>
      <c r="J28" s="17"/>
      <c r="K28" s="17"/>
      <c r="L28" s="23"/>
      <c r="M28" s="20" t="s">
        <v>70</v>
      </c>
      <c r="N28" s="21" t="inlineStr">
        <is>
          <t>2029-05-01</t>
        </is>
      </c>
      <c r="O28" s="22" t="s">
        <v>32</v>
      </c>
    </row>
    <row r="29" s="7" customFormat="true" ht="42" hidden="false" customHeight="true" outlineLevel="0" collapsed="false">
      <c r="A29" s="23"/>
      <c r="B29" s="17" t="str">
        <f aca="false">IF(C29&lt;&gt;"",$N$3,"")</f>
        <v>20260806</v>
      </c>
      <c r="C29" s="24" t="s">
        <v>60</v>
      </c>
      <c r="D29" s="19" t="s">
        <v>61</v>
      </c>
      <c r="E29" s="19"/>
      <c r="F29" s="23"/>
      <c r="G29" s="23"/>
      <c r="H29" s="17" t="n">
        <v>1</v>
      </c>
      <c r="I29" s="17"/>
      <c r="J29" s="17"/>
      <c r="K29" s="17"/>
      <c r="L29" s="23"/>
      <c r="M29" s="20" t="s">
        <v>64</v>
      </c>
      <c r="N29" s="21" t="inlineStr">
        <is>
          <t>2029-03-01</t>
        </is>
      </c>
      <c r="O29" s="22" t="s">
        <v>32</v>
      </c>
    </row>
    <row r="30" s="7" customFormat="true" ht="42" hidden="false" customHeight="true" outlineLevel="0" collapsed="false">
      <c r="A30" s="23"/>
      <c r="B30" s="17" t="str">
        <f aca="false">IF(C30&lt;&gt;"",$N$3,"")</f>
        <v>20260806</v>
      </c>
      <c r="C30" s="24" t="s">
        <v>60</v>
      </c>
      <c r="D30" s="19" t="s">
        <v>61</v>
      </c>
      <c r="E30" s="19"/>
      <c r="F30" s="23"/>
      <c r="G30" s="23"/>
      <c r="H30" s="17" t="n">
        <v>3</v>
      </c>
      <c r="I30" s="17" t="n">
        <v>7</v>
      </c>
      <c r="J30" s="17"/>
      <c r="K30" s="17"/>
      <c r="L30" s="23"/>
      <c r="M30" s="20" t="s">
        <v>71</v>
      </c>
      <c r="N30" s="21" t="inlineStr">
        <is>
          <t>2029-04-01</t>
        </is>
      </c>
      <c r="O30" s="22" t="s">
        <v>32</v>
      </c>
      <c r="P30" s="25" t="s">
        <v>72</v>
      </c>
    </row>
    <row r="31" s="7" customFormat="true" ht="42" hidden="false" customHeight="true" outlineLevel="0" collapsed="false">
      <c r="A31" s="23"/>
      <c r="B31" s="17" t="str">
        <f aca="false">IF(C31&lt;&gt;"",$N$3,"")</f>
        <v>20260806</v>
      </c>
      <c r="C31" s="24" t="s">
        <v>60</v>
      </c>
      <c r="D31" s="19" t="s">
        <v>61</v>
      </c>
      <c r="E31" s="19"/>
      <c r="F31" s="23"/>
      <c r="G31" s="23"/>
      <c r="H31" s="17" t="n">
        <v>1</v>
      </c>
      <c r="I31" s="17"/>
      <c r="J31" s="17"/>
      <c r="K31" s="17"/>
      <c r="L31" s="23"/>
      <c r="M31" s="20" t="s">
        <v>73</v>
      </c>
      <c r="N31" s="21" t="inlineStr">
        <is>
          <t>2028-03-01</t>
        </is>
      </c>
      <c r="O31" s="22" t="s">
        <v>32</v>
      </c>
    </row>
    <row r="32" s="7" customFormat="true" ht="42" hidden="false" customHeight="true" outlineLevel="0" collapsed="false">
      <c r="A32" s="23"/>
      <c r="B32" s="17" t="str">
        <f aca="false">IF(C32&lt;&gt;"",$N$3,"")</f>
        <v>20260806</v>
      </c>
      <c r="C32" s="24" t="s">
        <v>60</v>
      </c>
      <c r="D32" s="19" t="s">
        <v>61</v>
      </c>
      <c r="E32" s="19"/>
      <c r="F32" s="23"/>
      <c r="G32" s="23"/>
      <c r="H32" s="17" t="n">
        <v>1</v>
      </c>
      <c r="I32" s="17"/>
      <c r="J32" s="17"/>
      <c r="K32" s="17"/>
      <c r="L32" s="23"/>
      <c r="M32" s="20" t="s">
        <v>74</v>
      </c>
      <c r="N32" s="21" t="inlineStr">
        <is>
          <t>2029-05-01</t>
        </is>
      </c>
      <c r="O32" s="22" t="s">
        <v>32</v>
      </c>
    </row>
    <row r="33" s="7" customFormat="true" ht="42" hidden="false" customHeight="true" outlineLevel="0" collapsed="false">
      <c r="A33" s="23"/>
      <c r="B33" s="17" t="str">
        <f aca="false">IF(C33&lt;&gt;"",$N$3,"")</f>
        <v>20260806</v>
      </c>
      <c r="C33" s="24" t="s">
        <v>60</v>
      </c>
      <c r="D33" s="19" t="s">
        <v>61</v>
      </c>
      <c r="E33" s="19"/>
      <c r="F33" s="23"/>
      <c r="G33" s="23"/>
      <c r="H33" s="17" t="n">
        <v>2</v>
      </c>
      <c r="I33" s="17"/>
      <c r="J33" s="17"/>
      <c r="K33" s="17"/>
      <c r="L33" s="23"/>
      <c r="M33" s="20" t="s">
        <v>75</v>
      </c>
      <c r="N33" s="21" t="inlineStr">
        <is>
          <t>2029-05-01</t>
        </is>
      </c>
      <c r="O33" s="22" t="s">
        <v>32</v>
      </c>
    </row>
    <row r="34" s="7" customFormat="true" ht="42" hidden="false" customHeight="true" outlineLevel="0" collapsed="false">
      <c r="A34" s="23"/>
      <c r="B34" s="17" t="str">
        <f aca="false">IF(C34&lt;&gt;"",$N$3,"")</f>
        <v>20260806</v>
      </c>
      <c r="C34" s="24" t="s">
        <v>60</v>
      </c>
      <c r="D34" s="19" t="s">
        <v>61</v>
      </c>
      <c r="E34" s="19"/>
      <c r="F34" s="23"/>
      <c r="G34" s="23"/>
      <c r="H34" s="17" t="n">
        <v>12</v>
      </c>
      <c r="I34" s="17" t="n">
        <v>6</v>
      </c>
      <c r="J34" s="17"/>
      <c r="K34" s="17"/>
      <c r="L34" s="23"/>
      <c r="M34" s="20" t="s">
        <v>76</v>
      </c>
      <c r="N34" s="21" t="inlineStr">
        <is>
          <t>2029-05-01</t>
        </is>
      </c>
      <c r="O34" s="22" t="s">
        <v>32</v>
      </c>
      <c r="P34" s="7" t="s">
        <v>77</v>
      </c>
    </row>
    <row r="35" s="7" customFormat="true" ht="42" hidden="false" customHeight="true" outlineLevel="0" collapsed="false">
      <c r="A35" s="23"/>
      <c r="B35" s="17" t="str">
        <f aca="false">IF(C35&lt;&gt;"",$N$3,"")</f>
        <v>20260806</v>
      </c>
      <c r="C35" s="24" t="s">
        <v>60</v>
      </c>
      <c r="D35" s="19" t="s">
        <v>61</v>
      </c>
      <c r="E35" s="19"/>
      <c r="F35" s="23"/>
      <c r="G35" s="23"/>
      <c r="H35" s="17" t="n">
        <v>24</v>
      </c>
      <c r="I35" s="17"/>
      <c r="J35" s="17"/>
      <c r="K35" s="17"/>
      <c r="L35" s="23"/>
      <c r="M35" s="20" t="s">
        <v>78</v>
      </c>
      <c r="N35" s="21" t="inlineStr">
        <is>
          <t>2029-04-01</t>
        </is>
      </c>
      <c r="O35" s="22" t="s">
        <v>32</v>
      </c>
    </row>
    <row r="36" s="7" customFormat="true" ht="42" hidden="false" customHeight="true" outlineLevel="0" collapsed="false">
      <c r="A36" s="23"/>
      <c r="B36" s="17" t="str">
        <f aca="false">IF(C36&lt;&gt;"",$N$3,"")</f>
        <v>20260806</v>
      </c>
      <c r="C36" s="24" t="s">
        <v>60</v>
      </c>
      <c r="D36" s="19" t="s">
        <v>61</v>
      </c>
      <c r="E36" s="19"/>
      <c r="F36" s="23"/>
      <c r="G36" s="23"/>
      <c r="H36" s="17" t="n">
        <v>12</v>
      </c>
      <c r="I36" s="17"/>
      <c r="J36" s="17"/>
      <c r="K36" s="17"/>
      <c r="L36" s="23"/>
      <c r="M36" s="20" t="s">
        <v>79</v>
      </c>
      <c r="N36" s="21" t="inlineStr">
        <is>
          <t>2029-03-01</t>
        </is>
      </c>
      <c r="O36" s="22" t="s">
        <v>32</v>
      </c>
    </row>
    <row r="37" s="7" customFormat="true" ht="42" hidden="false" customHeight="true" outlineLevel="0" collapsed="false">
      <c r="A37" s="23"/>
      <c r="B37" s="17" t="str">
        <f aca="false">IF(C37&lt;&gt;"",$N$3,"")</f>
        <v>20260806</v>
      </c>
      <c r="C37" s="24" t="s">
        <v>60</v>
      </c>
      <c r="D37" s="19" t="s">
        <v>61</v>
      </c>
      <c r="E37" s="19"/>
      <c r="F37" s="23"/>
      <c r="G37" s="23"/>
      <c r="H37" s="17" t="n">
        <v>12</v>
      </c>
      <c r="I37" s="17"/>
      <c r="J37" s="17"/>
      <c r="K37" s="17"/>
      <c r="L37" s="23"/>
      <c r="M37" s="20" t="s">
        <v>80</v>
      </c>
      <c r="N37" s="21" t="inlineStr">
        <is>
          <t>2029-04-01</t>
        </is>
      </c>
      <c r="O37" s="22" t="s">
        <v>32</v>
      </c>
    </row>
    <row r="38" s="7" customFormat="true" ht="42" hidden="false" customHeight="true" outlineLevel="0" collapsed="false">
      <c r="A38" s="23"/>
      <c r="B38" s="17" t="str">
        <f aca="false">IF(C38&lt;&gt;"",$N$3,"")</f>
        <v>20260806</v>
      </c>
      <c r="C38" s="24" t="s">
        <v>60</v>
      </c>
      <c r="D38" s="19" t="s">
        <v>61</v>
      </c>
      <c r="E38" s="19"/>
      <c r="F38" s="23"/>
      <c r="G38" s="23"/>
      <c r="H38" s="17" t="n">
        <v>11</v>
      </c>
      <c r="I38" s="17"/>
      <c r="J38" s="17"/>
      <c r="K38" s="17"/>
      <c r="L38" s="23"/>
      <c r="M38" s="20" t="s">
        <v>81</v>
      </c>
      <c r="N38" s="21" t="inlineStr">
        <is>
          <t>2029-05-01</t>
        </is>
      </c>
      <c r="O38" s="22" t="s">
        <v>32</v>
      </c>
    </row>
    <row r="39" s="7" customFormat="true" ht="42" hidden="false" customHeight="true" outlineLevel="0" collapsed="false">
      <c r="A39" s="23"/>
      <c r="B39" s="17" t="str">
        <f aca="false">IF(C39&lt;&gt;"",$N$3,"")</f>
        <v>20260806</v>
      </c>
      <c r="C39" s="24" t="s">
        <v>60</v>
      </c>
      <c r="D39" s="19" t="s">
        <v>61</v>
      </c>
      <c r="E39" s="19"/>
      <c r="F39" s="23"/>
      <c r="G39" s="23"/>
      <c r="H39" s="17" t="n">
        <v>37</v>
      </c>
      <c r="I39" s="17"/>
      <c r="J39" s="17"/>
      <c r="K39" s="17"/>
      <c r="L39" s="23"/>
      <c r="M39" s="20" t="s">
        <v>39</v>
      </c>
      <c r="N39" s="21" t="inlineStr">
        <is>
          <t>2029-05-01</t>
        </is>
      </c>
      <c r="O39" s="22" t="s">
        <v>32</v>
      </c>
    </row>
    <row r="40" s="7" customFormat="true" ht="42" hidden="false" customHeight="true" outlineLevel="0" collapsed="false">
      <c r="A40" s="23"/>
      <c r="B40" s="17" t="str">
        <f aca="false">IF(C40&lt;&gt;"",$N$3,"")</f>
        <v>20260806</v>
      </c>
      <c r="C40" s="24" t="s">
        <v>60</v>
      </c>
      <c r="D40" s="19" t="s">
        <v>61</v>
      </c>
      <c r="E40" s="19"/>
      <c r="F40" s="23"/>
      <c r="G40" s="23"/>
      <c r="H40" s="17" t="n">
        <v>5</v>
      </c>
      <c r="I40" s="17"/>
      <c r="J40" s="17"/>
      <c r="K40" s="17"/>
      <c r="L40" s="23"/>
      <c r="M40" s="20" t="s">
        <v>63</v>
      </c>
      <c r="N40" s="21" t="inlineStr">
        <is>
          <t>2029-05-01</t>
        </is>
      </c>
      <c r="O40" s="22" t="s">
        <v>32</v>
      </c>
    </row>
    <row r="41" s="7" customFormat="true" ht="42" hidden="false" customHeight="true" outlineLevel="0" collapsed="false">
      <c r="A41" s="23"/>
      <c r="B41" s="17" t="str">
        <f aca="false">IF(C41&lt;&gt;"",$N$3,"")</f>
        <v>20260806</v>
      </c>
      <c r="C41" s="24" t="s">
        <v>60</v>
      </c>
      <c r="D41" s="19" t="s">
        <v>61</v>
      </c>
      <c r="E41" s="19"/>
      <c r="F41" s="23"/>
      <c r="G41" s="23"/>
      <c r="H41" s="17" t="n">
        <v>5</v>
      </c>
      <c r="I41" s="17"/>
      <c r="J41" s="17"/>
      <c r="K41" s="17"/>
      <c r="L41" s="23"/>
      <c r="M41" s="20" t="s">
        <v>82</v>
      </c>
      <c r="N41" s="21" t="inlineStr">
        <is>
          <t>2029-04-01</t>
        </is>
      </c>
      <c r="O41" s="22" t="s">
        <v>32</v>
      </c>
    </row>
    <row r="42" s="7" customFormat="true" ht="42" hidden="false" customHeight="true" outlineLevel="0" collapsed="false">
      <c r="A42" s="23"/>
      <c r="B42" s="17" t="str">
        <f aca="false">IF(C42&lt;&gt;"",$N$3,"")</f>
        <v>20260806</v>
      </c>
      <c r="C42" s="24" t="s">
        <v>60</v>
      </c>
      <c r="D42" s="19" t="s">
        <v>61</v>
      </c>
      <c r="E42" s="19"/>
      <c r="F42" s="23"/>
      <c r="G42" s="23"/>
      <c r="H42" s="17" t="n">
        <v>12</v>
      </c>
      <c r="I42" s="17"/>
      <c r="J42" s="17"/>
      <c r="K42" s="17"/>
      <c r="L42" s="23"/>
      <c r="M42" s="20" t="s">
        <v>83</v>
      </c>
      <c r="N42" s="21" t="inlineStr">
        <is>
          <t>2029-06-01</t>
        </is>
      </c>
      <c r="O42" s="22" t="s">
        <v>32</v>
      </c>
    </row>
    <row r="43" s="7" customFormat="true" ht="42" hidden="false" customHeight="true" outlineLevel="0" collapsed="false">
      <c r="A43" s="23"/>
      <c r="B43" s="17" t="str">
        <f aca="false">IF(C43&lt;&gt;"",$N$3,"")</f>
        <v>20260806</v>
      </c>
      <c r="C43" s="24" t="s">
        <v>60</v>
      </c>
      <c r="D43" s="19" t="s">
        <v>61</v>
      </c>
      <c r="E43" s="19"/>
      <c r="F43" s="23"/>
      <c r="G43" s="23"/>
      <c r="H43" s="17" t="n">
        <v>3</v>
      </c>
      <c r="I43" s="17"/>
      <c r="J43" s="17"/>
      <c r="K43" s="17"/>
      <c r="L43" s="23"/>
      <c r="M43" s="20" t="s">
        <v>84</v>
      </c>
      <c r="N43" s="21" t="inlineStr">
        <is>
          <t>2029-03-01</t>
        </is>
      </c>
      <c r="O43" s="22" t="s">
        <v>32</v>
      </c>
    </row>
    <row r="44" s="7" customFormat="true" ht="42" hidden="false" customHeight="true" outlineLevel="0" collapsed="false">
      <c r="A44" s="23"/>
      <c r="B44" s="17" t="str">
        <f aca="false">IF(C44&lt;&gt;"",$N$3,"")</f>
        <v>20260806</v>
      </c>
      <c r="C44" s="24" t="s">
        <v>60</v>
      </c>
      <c r="D44" s="19" t="s">
        <v>61</v>
      </c>
      <c r="E44" s="19"/>
      <c r="F44" s="23"/>
      <c r="G44" s="23"/>
      <c r="H44" s="17" t="n">
        <v>3</v>
      </c>
      <c r="I44" s="17"/>
      <c r="J44" s="17"/>
      <c r="K44" s="17"/>
      <c r="L44" s="23"/>
      <c r="M44" s="20" t="s">
        <v>85</v>
      </c>
      <c r="N44" s="21" t="inlineStr">
        <is>
          <t>2029-03-01</t>
        </is>
      </c>
      <c r="O44" s="22" t="s">
        <v>32</v>
      </c>
    </row>
    <row r="45" s="7" customFormat="true" ht="42" hidden="false" customHeight="true" outlineLevel="0" collapsed="false">
      <c r="A45" s="23"/>
      <c r="B45" s="17" t="str">
        <f aca="false">IF(C45&lt;&gt;"",$N$3,"")</f>
        <v>20260806</v>
      </c>
      <c r="C45" s="24" t="s">
        <v>60</v>
      </c>
      <c r="D45" s="19" t="s">
        <v>61</v>
      </c>
      <c r="E45" s="19"/>
      <c r="F45" s="23"/>
      <c r="G45" s="23"/>
      <c r="H45" s="17" t="n">
        <v>5</v>
      </c>
      <c r="I45" s="17"/>
      <c r="J45" s="17"/>
      <c r="K45" s="17"/>
      <c r="L45" s="23"/>
      <c r="M45" s="20" t="s">
        <v>86</v>
      </c>
      <c r="N45" s="21" t="inlineStr">
        <is>
          <t>2029-04-01</t>
        </is>
      </c>
      <c r="O45" s="22" t="s">
        <v>32</v>
      </c>
    </row>
    <row r="46" s="7" customFormat="true" ht="42" hidden="false" customHeight="true" outlineLevel="0" collapsed="false">
      <c r="A46" s="17" t="n">
        <v>8</v>
      </c>
      <c r="B46" s="17" t="str">
        <f aca="false">IF(C46&lt;&gt;"",$N$3,"")</f>
        <v>20260806</v>
      </c>
      <c r="C46" s="24" t="s">
        <v>87</v>
      </c>
      <c r="D46" s="26" t="s">
        <v>88</v>
      </c>
      <c r="E46" s="19"/>
      <c r="F46" s="17" t="n">
        <v>30</v>
      </c>
      <c r="G46" s="17" t="s">
        <v>30</v>
      </c>
      <c r="H46" s="17" t="n">
        <v>9</v>
      </c>
      <c r="I46" s="17"/>
      <c r="J46" s="17"/>
      <c r="K46" s="17"/>
      <c r="L46" s="17" t="n">
        <v>0.08</v>
      </c>
      <c r="M46" s="20" t="s">
        <v>35</v>
      </c>
      <c r="N46" s="21" t="inlineStr">
        <is>
          <t>2029-06-01</t>
        </is>
      </c>
      <c r="O46" s="22" t="s">
        <v>32</v>
      </c>
    </row>
    <row r="47" s="7" customFormat="true" ht="42" hidden="false" customHeight="true" outlineLevel="0" collapsed="false">
      <c r="A47" s="17"/>
      <c r="B47" s="17" t="str">
        <f aca="false">IF(C47&lt;&gt;"",$N$3,"")</f>
        <v>20260806</v>
      </c>
      <c r="C47" s="24" t="s">
        <v>87</v>
      </c>
      <c r="D47" s="19" t="s">
        <v>88</v>
      </c>
      <c r="E47" s="19"/>
      <c r="F47" s="17"/>
      <c r="G47" s="17"/>
      <c r="H47" s="17" t="n">
        <v>6</v>
      </c>
      <c r="I47" s="17"/>
      <c r="J47" s="17"/>
      <c r="K47" s="17"/>
      <c r="L47" s="17"/>
      <c r="M47" s="20" t="s">
        <v>89</v>
      </c>
      <c r="N47" s="21" t="inlineStr">
        <is>
          <t>2029-03-01</t>
        </is>
      </c>
      <c r="O47" s="22" t="s">
        <v>32</v>
      </c>
    </row>
    <row r="48" s="7" customFormat="true" ht="42" hidden="false" customHeight="true" outlineLevel="0" collapsed="false">
      <c r="A48" s="17"/>
      <c r="B48" s="17" t="str">
        <f aca="false">IF(C48&lt;&gt;"",$N$3,"")</f>
        <v>20260806</v>
      </c>
      <c r="C48" s="24" t="s">
        <v>87</v>
      </c>
      <c r="D48" s="19" t="s">
        <v>88</v>
      </c>
      <c r="E48" s="19"/>
      <c r="F48" s="17"/>
      <c r="G48" s="17"/>
      <c r="H48" s="17" t="n">
        <v>6</v>
      </c>
      <c r="I48" s="17"/>
      <c r="J48" s="17"/>
      <c r="K48" s="17"/>
      <c r="L48" s="17"/>
      <c r="M48" s="20" t="s">
        <v>71</v>
      </c>
      <c r="N48" s="21" t="inlineStr">
        <is>
          <t>2029-04-01</t>
        </is>
      </c>
      <c r="O48" s="22" t="s">
        <v>32</v>
      </c>
    </row>
    <row r="49" s="7" customFormat="true" ht="42" hidden="false" customHeight="true" outlineLevel="0" collapsed="false">
      <c r="A49" s="17"/>
      <c r="B49" s="17" t="str">
        <f aca="false">IF(C49&lt;&gt;"",$N$3,"")</f>
        <v>20260806</v>
      </c>
      <c r="C49" s="24" t="s">
        <v>87</v>
      </c>
      <c r="D49" s="19" t="s">
        <v>88</v>
      </c>
      <c r="E49" s="19"/>
      <c r="F49" s="17"/>
      <c r="G49" s="17"/>
      <c r="H49" s="17" t="n">
        <v>3</v>
      </c>
      <c r="I49" s="17"/>
      <c r="J49" s="17"/>
      <c r="K49" s="17"/>
      <c r="L49" s="17"/>
      <c r="M49" s="20" t="s">
        <v>62</v>
      </c>
      <c r="N49" s="21" t="inlineStr">
        <is>
          <t>2029-05-01</t>
        </is>
      </c>
      <c r="O49" s="22" t="s">
        <v>32</v>
      </c>
    </row>
    <row r="50" s="7" customFormat="true" ht="42" hidden="false" customHeight="true" outlineLevel="0" collapsed="false">
      <c r="A50" s="17"/>
      <c r="B50" s="17" t="str">
        <f aca="false">IF(C50&lt;&gt;"",$N$3,"")</f>
        <v>20260806</v>
      </c>
      <c r="C50" s="24" t="s">
        <v>87</v>
      </c>
      <c r="D50" s="19" t="s">
        <v>88</v>
      </c>
      <c r="E50" s="19"/>
      <c r="F50" s="17"/>
      <c r="G50" s="17"/>
      <c r="H50" s="17" t="n">
        <v>6</v>
      </c>
      <c r="I50" s="17"/>
      <c r="J50" s="17"/>
      <c r="K50" s="17"/>
      <c r="L50" s="17"/>
      <c r="M50" s="20" t="s">
        <v>90</v>
      </c>
      <c r="N50" s="21" t="inlineStr">
        <is>
          <t>2029-03-01</t>
        </is>
      </c>
      <c r="O50" s="22" t="s">
        <v>32</v>
      </c>
    </row>
    <row r="51" s="7" customFormat="true" ht="42" hidden="false" customHeight="true" outlineLevel="0" collapsed="false">
      <c r="A51" s="17" t="n">
        <v>9</v>
      </c>
      <c r="B51" s="17" t="str">
        <f aca="false">IF(C51&lt;&gt;"",$N$3,"")</f>
        <v>20260806</v>
      </c>
      <c r="C51" s="24" t="s">
        <v>91</v>
      </c>
      <c r="D51" s="19" t="s">
        <v>92</v>
      </c>
      <c r="E51" s="19"/>
      <c r="F51" s="17" t="n">
        <v>300</v>
      </c>
      <c r="G51" s="17" t="s">
        <v>30</v>
      </c>
      <c r="H51" s="17" t="n">
        <v>122</v>
      </c>
      <c r="I51" s="17" t="n">
        <v>2</v>
      </c>
      <c r="J51" s="17"/>
      <c r="K51" s="17"/>
      <c r="L51" s="17" t="n">
        <v>0.16</v>
      </c>
      <c r="M51" s="20" t="s">
        <v>93</v>
      </c>
      <c r="N51" s="21" t="inlineStr">
        <is>
          <t>2028-10-01</t>
        </is>
      </c>
      <c r="O51" s="22" t="s">
        <v>94</v>
      </c>
      <c r="P51" s="7" t="s">
        <v>95</v>
      </c>
    </row>
    <row r="52" s="7" customFormat="true" ht="42" hidden="false" customHeight="true" outlineLevel="0" collapsed="false">
      <c r="A52" s="17"/>
      <c r="B52" s="17" t="str">
        <f aca="false">IF(C52&lt;&gt;"",$N$3,"")</f>
        <v>20260806</v>
      </c>
      <c r="C52" s="24" t="s">
        <v>91</v>
      </c>
      <c r="D52" s="19" t="s">
        <v>92</v>
      </c>
      <c r="E52" s="19"/>
      <c r="F52" s="17"/>
      <c r="G52" s="17"/>
      <c r="H52" s="17" t="n">
        <v>146</v>
      </c>
      <c r="I52" s="17"/>
      <c r="J52" s="17"/>
      <c r="K52" s="17"/>
      <c r="L52" s="17"/>
      <c r="M52" s="20" t="s">
        <v>96</v>
      </c>
      <c r="N52" s="21" t="inlineStr">
        <is>
          <t>2028-04-01</t>
        </is>
      </c>
      <c r="O52" s="22" t="s">
        <v>94</v>
      </c>
    </row>
    <row r="53" s="7" customFormat="true" ht="42" hidden="false" customHeight="true" outlineLevel="0" collapsed="false">
      <c r="A53" s="17"/>
      <c r="B53" s="17" t="str">
        <f aca="false">IF(C53&lt;&gt;"",$N$3,"")</f>
        <v>20260806</v>
      </c>
      <c r="C53" s="24" t="s">
        <v>91</v>
      </c>
      <c r="D53" s="19" t="s">
        <v>92</v>
      </c>
      <c r="E53" s="19"/>
      <c r="F53" s="17"/>
      <c r="G53" s="17"/>
      <c r="H53" s="17" t="n">
        <v>7</v>
      </c>
      <c r="I53" s="17"/>
      <c r="J53" s="17"/>
      <c r="K53" s="17"/>
      <c r="L53" s="17"/>
      <c r="M53" s="20" t="s">
        <v>97</v>
      </c>
      <c r="N53" s="21" t="inlineStr">
        <is>
          <t>2028-09-01</t>
        </is>
      </c>
      <c r="O53" s="22" t="s">
        <v>94</v>
      </c>
    </row>
    <row r="54" s="7" customFormat="true" ht="42" hidden="false" customHeight="true" outlineLevel="0" collapsed="false">
      <c r="A54" s="17"/>
      <c r="B54" s="17" t="str">
        <f aca="false">IF(C54&lt;&gt;"",$N$3,"")</f>
        <v>20260806</v>
      </c>
      <c r="C54" s="24" t="s">
        <v>91</v>
      </c>
      <c r="D54" s="19" t="s">
        <v>92</v>
      </c>
      <c r="E54" s="19"/>
      <c r="F54" s="17"/>
      <c r="G54" s="17"/>
      <c r="H54" s="17" t="n">
        <v>5</v>
      </c>
      <c r="I54" s="17" t="n">
        <v>1</v>
      </c>
      <c r="J54" s="17"/>
      <c r="K54" s="17"/>
      <c r="L54" s="17"/>
      <c r="M54" s="20" t="s">
        <v>98</v>
      </c>
      <c r="N54" s="21" t="inlineStr">
        <is>
          <t>2028-08-01</t>
        </is>
      </c>
      <c r="O54" s="22" t="s">
        <v>94</v>
      </c>
      <c r="P54" s="7" t="s">
        <v>99</v>
      </c>
    </row>
    <row r="55" s="7" customFormat="true" ht="42" hidden="false" customHeight="true" outlineLevel="0" collapsed="false">
      <c r="A55" s="17"/>
      <c r="B55" s="17" t="str">
        <f aca="false">IF(C55&lt;&gt;"",$N$3,"")</f>
        <v>20260806</v>
      </c>
      <c r="C55" s="24" t="s">
        <v>91</v>
      </c>
      <c r="D55" s="19" t="s">
        <v>92</v>
      </c>
      <c r="E55" s="19"/>
      <c r="F55" s="17"/>
      <c r="G55" s="17"/>
      <c r="H55" s="17" t="n">
        <v>8</v>
      </c>
      <c r="I55" s="17"/>
      <c r="J55" s="17"/>
      <c r="K55" s="17"/>
      <c r="L55" s="17"/>
      <c r="M55" s="20" t="s">
        <v>100</v>
      </c>
      <c r="N55" s="21" t="inlineStr">
        <is>
          <t>2028-08-01</t>
        </is>
      </c>
      <c r="O55" s="22" t="s">
        <v>94</v>
      </c>
    </row>
    <row r="56" s="7" customFormat="true" ht="42" hidden="false" customHeight="true" outlineLevel="0" collapsed="false">
      <c r="A56" s="17"/>
      <c r="B56" s="17" t="str">
        <f aca="false">IF(C56&lt;&gt;"",$N$3,"")</f>
        <v>20260806</v>
      </c>
      <c r="C56" s="24" t="s">
        <v>91</v>
      </c>
      <c r="D56" s="19" t="s">
        <v>92</v>
      </c>
      <c r="E56" s="19"/>
      <c r="F56" s="17"/>
      <c r="G56" s="17"/>
      <c r="H56" s="17" t="n">
        <v>9</v>
      </c>
      <c r="I56" s="17"/>
      <c r="J56" s="17"/>
      <c r="K56" s="17"/>
      <c r="L56" s="17"/>
      <c r="M56" s="20" t="s">
        <v>101</v>
      </c>
      <c r="N56" s="21" t="inlineStr">
        <is>
          <t>2028-04-01</t>
        </is>
      </c>
      <c r="O56" s="22" t="s">
        <v>94</v>
      </c>
    </row>
    <row r="57" s="7" customFormat="true" ht="42" hidden="false" customHeight="true" outlineLevel="0" collapsed="false">
      <c r="A57" s="17" t="n">
        <v>10</v>
      </c>
      <c r="B57" s="17" t="str">
        <f aca="false">IF(C57&lt;&gt;"",$N$3,"")</f>
        <v>20260806</v>
      </c>
      <c r="C57" s="24" t="s">
        <v>102</v>
      </c>
      <c r="D57" s="19" t="s">
        <v>103</v>
      </c>
      <c r="E57" s="19"/>
      <c r="F57" s="17" t="n">
        <v>30</v>
      </c>
      <c r="G57" s="17" t="n">
        <v>24</v>
      </c>
      <c r="H57" s="17" t="n">
        <v>30</v>
      </c>
      <c r="I57" s="17"/>
      <c r="J57" s="17"/>
      <c r="K57" s="17"/>
      <c r="L57" s="17" t="n">
        <v>0.48</v>
      </c>
      <c r="M57" s="20" t="s">
        <v>104</v>
      </c>
      <c r="N57" s="21" t="inlineStr">
        <is>
          <t>2028-10-01</t>
        </is>
      </c>
      <c r="O57" s="22" t="s">
        <v>94</v>
      </c>
    </row>
    <row r="58" s="7" customFormat="true" ht="42" hidden="false" customHeight="true" outlineLevel="0" collapsed="false">
      <c r="A58" s="17" t="n">
        <v>11</v>
      </c>
      <c r="B58" s="17" t="str">
        <f aca="false">IF(C58&lt;&gt;"",$N$3,"")</f>
        <v>20260806</v>
      </c>
      <c r="C58" s="24" t="s">
        <v>105</v>
      </c>
      <c r="D58" s="19" t="s">
        <v>106</v>
      </c>
      <c r="E58" s="19"/>
      <c r="F58" s="17" t="n">
        <v>25</v>
      </c>
      <c r="G58" s="17" t="n">
        <v>12</v>
      </c>
      <c r="H58" s="17" t="n">
        <v>24</v>
      </c>
      <c r="I58" s="17" t="n">
        <v>1</v>
      </c>
      <c r="J58" s="17"/>
      <c r="K58" s="17"/>
      <c r="L58" s="17" t="n">
        <v>0.49</v>
      </c>
      <c r="M58" s="20" t="s">
        <v>107</v>
      </c>
      <c r="N58" s="21" t="inlineStr">
        <is>
          <t>2028-01-01</t>
        </is>
      </c>
      <c r="O58" s="22" t="s">
        <v>94</v>
      </c>
      <c r="P58" s="27" t="s">
        <v>108</v>
      </c>
    </row>
    <row r="59" s="7" customFormat="true" ht="42" hidden="false" customHeight="true" outlineLevel="0" collapsed="false">
      <c r="A59" s="17" t="n">
        <v>12</v>
      </c>
      <c r="B59" s="17" t="str">
        <f aca="false">IF(C59&lt;&gt;"",$N$3,"")</f>
        <v>20260806</v>
      </c>
      <c r="C59" s="24" t="s">
        <v>109</v>
      </c>
      <c r="D59" s="19" t="s">
        <v>110</v>
      </c>
      <c r="E59" s="19"/>
      <c r="F59" s="17" t="n">
        <v>220</v>
      </c>
      <c r="G59" s="17" t="n">
        <v>8</v>
      </c>
      <c r="H59" s="17"/>
      <c r="I59" s="17" t="n">
        <f aca="false">162+22</f>
        <v>184</v>
      </c>
      <c r="J59" s="17"/>
      <c r="K59" s="17"/>
      <c r="L59" s="17" t="s">
        <v>30</v>
      </c>
      <c r="M59" s="20" t="s">
        <v>111</v>
      </c>
      <c r="N59" s="21"/>
      <c r="O59" s="22" t="s">
        <v>94</v>
      </c>
      <c r="P59" s="7" t="s">
        <v>112</v>
      </c>
    </row>
    <row r="60" s="7" customFormat="true" ht="42" hidden="false" customHeight="true" outlineLevel="0" collapsed="false">
      <c r="A60" s="17"/>
      <c r="B60" s="17" t="str">
        <f aca="false">IF(C60&lt;&gt;"",$N$3,"")</f>
        <v>20260806</v>
      </c>
      <c r="C60" s="24" t="s">
        <v>109</v>
      </c>
      <c r="D60" s="19" t="s">
        <v>110</v>
      </c>
      <c r="E60" s="19"/>
      <c r="F60" s="17"/>
      <c r="G60" s="17"/>
      <c r="H60" s="17"/>
      <c r="I60" s="17" t="n">
        <f aca="false">25+10</f>
        <v>35</v>
      </c>
      <c r="J60" s="17"/>
      <c r="K60" s="17"/>
      <c r="L60" s="17"/>
      <c r="M60" s="20" t="s">
        <v>113</v>
      </c>
      <c r="N60" s="21"/>
      <c r="O60" s="22" t="s">
        <v>94</v>
      </c>
      <c r="P60" s="7" t="s">
        <v>114</v>
      </c>
    </row>
    <row r="61" s="7" customFormat="true" ht="42" hidden="false" customHeight="true" outlineLevel="0" collapsed="false">
      <c r="A61" s="17"/>
      <c r="B61" s="17" t="str">
        <f aca="false">IF(C61&lt;&gt;"",$N$3,"")</f>
        <v>20260806</v>
      </c>
      <c r="C61" s="24" t="s">
        <v>109</v>
      </c>
      <c r="D61" s="19" t="s">
        <v>110</v>
      </c>
      <c r="E61" s="19"/>
      <c r="F61" s="17"/>
      <c r="G61" s="17"/>
      <c r="H61" s="17"/>
      <c r="I61" s="17" t="n">
        <v>1</v>
      </c>
      <c r="J61" s="17"/>
      <c r="K61" s="17"/>
      <c r="L61" s="17"/>
      <c r="M61" s="20" t="s">
        <v>115</v>
      </c>
      <c r="N61" s="21"/>
      <c r="O61" s="22" t="s">
        <v>94</v>
      </c>
      <c r="P61" s="27" t="s">
        <v>116</v>
      </c>
    </row>
    <row r="62" s="7" customFormat="true" ht="42" hidden="false" customHeight="true" outlineLevel="0" collapsed="false">
      <c r="A62" s="17" t="n">
        <v>13</v>
      </c>
      <c r="B62" s="17" t="str">
        <f aca="false">IF(C62&lt;&gt;"",$N$3,"")</f>
        <v>20260806</v>
      </c>
      <c r="C62" s="24" t="s">
        <v>117</v>
      </c>
      <c r="D62" s="19" t="s">
        <v>118</v>
      </c>
      <c r="E62" s="19"/>
      <c r="F62" s="17" t="n">
        <v>1500</v>
      </c>
      <c r="G62" s="17" t="n">
        <v>70</v>
      </c>
      <c r="H62" s="17" t="n">
        <v>34</v>
      </c>
      <c r="I62" s="17"/>
      <c r="J62" s="17"/>
      <c r="K62" s="17"/>
      <c r="L62" s="17" t="n">
        <v>0.3</v>
      </c>
      <c r="M62" s="20" t="s">
        <v>119</v>
      </c>
      <c r="N62" s="21" t="inlineStr">
        <is>
          <t>2028-03-01</t>
        </is>
      </c>
      <c r="O62" s="22" t="s">
        <v>94</v>
      </c>
    </row>
    <row r="63" s="7" customFormat="true" ht="42" hidden="false" customHeight="true" outlineLevel="0" collapsed="false">
      <c r="A63" s="17"/>
      <c r="B63" s="17" t="str">
        <f aca="false">IF(C63&lt;&gt;"",$N$3,"")</f>
        <v>20260806</v>
      </c>
      <c r="C63" s="24" t="s">
        <v>117</v>
      </c>
      <c r="D63" s="19" t="s">
        <v>118</v>
      </c>
      <c r="E63" s="19"/>
      <c r="F63" s="17"/>
      <c r="G63" s="17"/>
      <c r="H63" s="17" t="n">
        <v>2</v>
      </c>
      <c r="I63" s="17"/>
      <c r="J63" s="17"/>
      <c r="K63" s="17"/>
      <c r="L63" s="17"/>
      <c r="M63" s="20" t="s">
        <v>120</v>
      </c>
      <c r="N63" s="21" t="inlineStr">
        <is>
          <t>2028-12-01</t>
        </is>
      </c>
      <c r="O63" s="22" t="s">
        <v>94</v>
      </c>
    </row>
    <row r="64" s="7" customFormat="true" ht="42" hidden="false" customHeight="true" outlineLevel="0" collapsed="false">
      <c r="A64" s="17"/>
      <c r="B64" s="17" t="str">
        <f aca="false">IF(C64&lt;&gt;"",$N$3,"")</f>
        <v>20260806</v>
      </c>
      <c r="C64" s="24" t="s">
        <v>117</v>
      </c>
      <c r="D64" s="19" t="s">
        <v>118</v>
      </c>
      <c r="E64" s="19"/>
      <c r="F64" s="17"/>
      <c r="G64" s="17"/>
      <c r="H64" s="17" t="n">
        <v>92</v>
      </c>
      <c r="I64" s="17"/>
      <c r="J64" s="17"/>
      <c r="K64" s="17"/>
      <c r="L64" s="17"/>
      <c r="M64" s="20" t="s">
        <v>121</v>
      </c>
      <c r="N64" s="21" t="inlineStr">
        <is>
          <t>2029-02-01</t>
        </is>
      </c>
      <c r="O64" s="22" t="s">
        <v>94</v>
      </c>
    </row>
    <row r="65" s="7" customFormat="true" ht="42" hidden="false" customHeight="true" outlineLevel="0" collapsed="false">
      <c r="A65" s="17"/>
      <c r="B65" s="17" t="str">
        <f aca="false">IF(C65&lt;&gt;"",$N$3,"")</f>
        <v>20260806</v>
      </c>
      <c r="C65" s="24" t="s">
        <v>117</v>
      </c>
      <c r="D65" s="19" t="s">
        <v>118</v>
      </c>
      <c r="E65" s="19"/>
      <c r="F65" s="17"/>
      <c r="G65" s="17"/>
      <c r="H65" s="17" t="n">
        <v>133</v>
      </c>
      <c r="I65" s="17" t="n">
        <v>1</v>
      </c>
      <c r="J65" s="17"/>
      <c r="K65" s="17"/>
      <c r="L65" s="17"/>
      <c r="M65" s="20" t="s">
        <v>122</v>
      </c>
      <c r="N65" s="21" t="inlineStr">
        <is>
          <t>2029-02-01</t>
        </is>
      </c>
      <c r="O65" s="22" t="s">
        <v>94</v>
      </c>
      <c r="P65" s="7" t="s">
        <v>123</v>
      </c>
    </row>
    <row r="66" s="7" customFormat="true" ht="42" hidden="false" customHeight="true" outlineLevel="0" collapsed="false">
      <c r="A66" s="17"/>
      <c r="B66" s="17" t="str">
        <f aca="false">IF(C66&lt;&gt;"",$N$3,"")</f>
        <v>20260806</v>
      </c>
      <c r="C66" s="24" t="s">
        <v>117</v>
      </c>
      <c r="D66" s="19" t="s">
        <v>118</v>
      </c>
      <c r="E66" s="19"/>
      <c r="F66" s="17"/>
      <c r="G66" s="17"/>
      <c r="H66" s="17" t="n">
        <v>46</v>
      </c>
      <c r="I66" s="17"/>
      <c r="J66" s="17"/>
      <c r="K66" s="17"/>
      <c r="L66" s="17"/>
      <c r="M66" s="20" t="s">
        <v>124</v>
      </c>
      <c r="N66" s="21" t="inlineStr">
        <is>
          <t>2028-02-01</t>
        </is>
      </c>
      <c r="O66" s="22" t="s">
        <v>94</v>
      </c>
    </row>
    <row r="67" s="7" customFormat="true" ht="42" hidden="false" customHeight="true" outlineLevel="0" collapsed="false">
      <c r="A67" s="17"/>
      <c r="B67" s="17" t="str">
        <f aca="false">IF(C67&lt;&gt;"",$N$3,"")</f>
        <v>20260806</v>
      </c>
      <c r="C67" s="24" t="s">
        <v>117</v>
      </c>
      <c r="D67" s="19" t="s">
        <v>118</v>
      </c>
      <c r="E67" s="19"/>
      <c r="F67" s="17"/>
      <c r="G67" s="17"/>
      <c r="H67" s="17" t="n">
        <v>8</v>
      </c>
      <c r="I67" s="17"/>
      <c r="J67" s="17"/>
      <c r="K67" s="17"/>
      <c r="L67" s="17"/>
      <c r="M67" s="20" t="s">
        <v>125</v>
      </c>
      <c r="N67" s="21" t="inlineStr">
        <is>
          <t>2029-02-01</t>
        </is>
      </c>
      <c r="O67" s="22" t="s">
        <v>94</v>
      </c>
    </row>
    <row r="68" s="7" customFormat="true" ht="42" hidden="false" customHeight="true" outlineLevel="0" collapsed="false">
      <c r="A68" s="17"/>
      <c r="B68" s="17" t="str">
        <f aca="false">IF(C68&lt;&gt;"",$N$3,"")</f>
        <v>20260806</v>
      </c>
      <c r="C68" s="24" t="s">
        <v>117</v>
      </c>
      <c r="D68" s="19" t="s">
        <v>118</v>
      </c>
      <c r="E68" s="19"/>
      <c r="F68" s="17"/>
      <c r="G68" s="17"/>
      <c r="H68" s="17" t="n">
        <v>238</v>
      </c>
      <c r="I68" s="17"/>
      <c r="J68" s="17"/>
      <c r="K68" s="17"/>
      <c r="L68" s="17"/>
      <c r="M68" s="20" t="s">
        <v>126</v>
      </c>
      <c r="N68" s="21" t="inlineStr">
        <is>
          <t>2029-03-01</t>
        </is>
      </c>
      <c r="O68" s="22" t="s">
        <v>94</v>
      </c>
    </row>
    <row r="69" s="7" customFormat="true" ht="42" hidden="false" customHeight="true" outlineLevel="0" collapsed="false">
      <c r="A69" s="17"/>
      <c r="B69" s="17" t="str">
        <f aca="false">IF(C69&lt;&gt;"",$N$3,"")</f>
        <v>20260806</v>
      </c>
      <c r="C69" s="24" t="s">
        <v>117</v>
      </c>
      <c r="D69" s="19" t="s">
        <v>118</v>
      </c>
      <c r="E69" s="19"/>
      <c r="F69" s="17"/>
      <c r="G69" s="17"/>
      <c r="H69" s="17" t="n">
        <v>594</v>
      </c>
      <c r="I69" s="17" t="n">
        <v>6</v>
      </c>
      <c r="J69" s="17"/>
      <c r="K69" s="17"/>
      <c r="L69" s="17"/>
      <c r="M69" s="20" t="s">
        <v>127</v>
      </c>
      <c r="N69" s="21" t="inlineStr">
        <is>
          <t>2029-03-01</t>
        </is>
      </c>
      <c r="O69" s="22" t="s">
        <v>94</v>
      </c>
      <c r="P69" s="7" t="s">
        <v>128</v>
      </c>
    </row>
    <row r="70" s="7" customFormat="true" ht="42" hidden="false" customHeight="true" outlineLevel="0" collapsed="false">
      <c r="A70" s="17"/>
      <c r="B70" s="17" t="str">
        <f aca="false">IF(C70&lt;&gt;"",$N$3,"")</f>
        <v>20260806</v>
      </c>
      <c r="C70" s="24" t="s">
        <v>117</v>
      </c>
      <c r="D70" s="19" t="s">
        <v>118</v>
      </c>
      <c r="E70" s="19"/>
      <c r="F70" s="17"/>
      <c r="G70" s="17"/>
      <c r="H70" s="17" t="n">
        <v>343</v>
      </c>
      <c r="I70" s="17" t="n">
        <v>3</v>
      </c>
      <c r="J70" s="17"/>
      <c r="K70" s="17"/>
      <c r="L70" s="17"/>
      <c r="M70" s="20" t="s">
        <v>129</v>
      </c>
      <c r="N70" s="21" t="inlineStr">
        <is>
          <t>2028-11-01</t>
        </is>
      </c>
      <c r="O70" s="22" t="s">
        <v>94</v>
      </c>
      <c r="P70" s="7" t="s">
        <v>130</v>
      </c>
    </row>
    <row r="71" s="7" customFormat="true" ht="42" hidden="false" customHeight="true" outlineLevel="0" collapsed="false">
      <c r="A71" s="17" t="n">
        <v>14</v>
      </c>
      <c r="B71" s="17" t="str">
        <f aca="false">IF(C71&lt;&gt;"",$N$3,"")</f>
        <v>20260806</v>
      </c>
      <c r="C71" s="24" t="s">
        <v>131</v>
      </c>
      <c r="D71" s="19" t="s">
        <v>132</v>
      </c>
      <c r="E71" s="19"/>
      <c r="F71" s="17" t="n">
        <v>700</v>
      </c>
      <c r="G71" s="17" t="n">
        <v>20</v>
      </c>
      <c r="H71" s="17" t="n">
        <v>2</v>
      </c>
      <c r="I71" s="17"/>
      <c r="J71" s="17"/>
      <c r="K71" s="17"/>
      <c r="L71" s="17" t="s">
        <v>30</v>
      </c>
      <c r="M71" s="20" t="s">
        <v>133</v>
      </c>
      <c r="N71" s="21" t="inlineStr">
        <is>
          <t>2028-06-01</t>
        </is>
      </c>
      <c r="O71" s="22" t="s">
        <v>94</v>
      </c>
    </row>
    <row r="72" s="7" customFormat="true" ht="42" hidden="false" customHeight="true" outlineLevel="0" collapsed="false">
      <c r="A72" s="17"/>
      <c r="B72" s="17" t="str">
        <f aca="false">IF(C72&lt;&gt;"",$N$3,"")</f>
        <v>20260806</v>
      </c>
      <c r="C72" s="24" t="s">
        <v>131</v>
      </c>
      <c r="D72" s="19" t="s">
        <v>132</v>
      </c>
      <c r="E72" s="19"/>
      <c r="F72" s="17"/>
      <c r="G72" s="17"/>
      <c r="H72" s="17" t="n">
        <v>40</v>
      </c>
      <c r="I72" s="17" t="n">
        <v>2</v>
      </c>
      <c r="J72" s="17"/>
      <c r="K72" s="17"/>
      <c r="L72" s="17"/>
      <c r="M72" s="20" t="s">
        <v>134</v>
      </c>
      <c r="N72" s="21" t="inlineStr">
        <is>
          <t>2028-12-31</t>
        </is>
      </c>
      <c r="O72" s="22" t="s">
        <v>94</v>
      </c>
      <c r="P72" s="7" t="s">
        <v>135</v>
      </c>
    </row>
    <row r="73" s="7" customFormat="true" ht="42" hidden="false" customHeight="true" outlineLevel="0" collapsed="false">
      <c r="A73" s="17"/>
      <c r="B73" s="17" t="str">
        <f aca="false">IF(C73&lt;&gt;"",$N$3,"")</f>
        <v>20260806</v>
      </c>
      <c r="C73" s="24" t="s">
        <v>131</v>
      </c>
      <c r="D73" s="19" t="s">
        <v>132</v>
      </c>
      <c r="E73" s="19"/>
      <c r="F73" s="17"/>
      <c r="G73" s="17"/>
      <c r="H73" s="17" t="n">
        <v>13</v>
      </c>
      <c r="I73" s="17" t="n">
        <v>3</v>
      </c>
      <c r="J73" s="17"/>
      <c r="K73" s="17"/>
      <c r="L73" s="17"/>
      <c r="M73" s="20" t="s">
        <v>136</v>
      </c>
      <c r="N73" s="21" t="inlineStr">
        <is>
          <t>2028-02-01</t>
        </is>
      </c>
      <c r="O73" s="22" t="s">
        <v>94</v>
      </c>
      <c r="P73" s="7" t="s">
        <v>137</v>
      </c>
    </row>
    <row r="74" s="7" customFormat="true" ht="42" hidden="false" customHeight="true" outlineLevel="0" collapsed="false">
      <c r="A74" s="17"/>
      <c r="B74" s="17" t="str">
        <f aca="false">IF(C74&lt;&gt;"",$N$3,"")</f>
        <v>20260806</v>
      </c>
      <c r="C74" s="24" t="s">
        <v>131</v>
      </c>
      <c r="D74" s="19" t="s">
        <v>132</v>
      </c>
      <c r="E74" s="19"/>
      <c r="F74" s="17"/>
      <c r="G74" s="17"/>
      <c r="H74" s="17" t="n">
        <v>408</v>
      </c>
      <c r="I74" s="17" t="n">
        <v>12</v>
      </c>
      <c r="J74" s="17"/>
      <c r="K74" s="17"/>
      <c r="L74" s="17"/>
      <c r="M74" s="20" t="s">
        <v>138</v>
      </c>
      <c r="N74" s="21" t="inlineStr">
        <is>
          <t>2028-07-01</t>
        </is>
      </c>
      <c r="O74" s="22" t="s">
        <v>94</v>
      </c>
      <c r="P74" s="7" t="s">
        <v>139</v>
      </c>
    </row>
    <row r="75" s="7" customFormat="true" ht="42" hidden="false" customHeight="true" outlineLevel="0" collapsed="false">
      <c r="A75" s="17"/>
      <c r="B75" s="17" t="str">
        <f aca="false">IF(C75&lt;&gt;"",$N$3,"")</f>
        <v>20260806</v>
      </c>
      <c r="C75" s="24" t="s">
        <v>131</v>
      </c>
      <c r="D75" s="19" t="s">
        <v>132</v>
      </c>
      <c r="E75" s="19"/>
      <c r="F75" s="17"/>
      <c r="G75" s="17"/>
      <c r="H75" s="17" t="n">
        <v>8</v>
      </c>
      <c r="I75" s="17"/>
      <c r="J75" s="17"/>
      <c r="K75" s="17"/>
      <c r="L75" s="17"/>
      <c r="M75" s="20" t="s">
        <v>140</v>
      </c>
      <c r="N75" s="21" t="inlineStr">
        <is>
          <t>2028-01-01</t>
        </is>
      </c>
      <c r="O75" s="22" t="s">
        <v>94</v>
      </c>
    </row>
    <row r="76" s="7" customFormat="true" ht="42" hidden="false" customHeight="true" outlineLevel="0" collapsed="false">
      <c r="A76" s="17"/>
      <c r="B76" s="17" t="str">
        <f aca="false">IF(C76&lt;&gt;"",$N$3,"")</f>
        <v>20260806</v>
      </c>
      <c r="C76" s="24" t="s">
        <v>131</v>
      </c>
      <c r="D76" s="19" t="s">
        <v>132</v>
      </c>
      <c r="E76" s="19"/>
      <c r="F76" s="17"/>
      <c r="G76" s="17"/>
      <c r="H76" s="17" t="n">
        <v>126</v>
      </c>
      <c r="I76" s="17" t="n">
        <v>1</v>
      </c>
      <c r="J76" s="17"/>
      <c r="K76" s="17"/>
      <c r="L76" s="17"/>
      <c r="M76" s="20" t="s">
        <v>141</v>
      </c>
      <c r="N76" s="21" t="inlineStr">
        <is>
          <t>2028-07-01</t>
        </is>
      </c>
      <c r="O76" s="22" t="s">
        <v>94</v>
      </c>
      <c r="P76" s="7" t="s">
        <v>99</v>
      </c>
    </row>
    <row r="77" s="7" customFormat="true" ht="42" hidden="false" customHeight="true" outlineLevel="0" collapsed="false">
      <c r="A77" s="17"/>
      <c r="B77" s="17" t="str">
        <f aca="false">IF(C77&lt;&gt;"",$N$3,"")</f>
        <v>20260806</v>
      </c>
      <c r="C77" s="24" t="s">
        <v>131</v>
      </c>
      <c r="D77" s="19" t="s">
        <v>132</v>
      </c>
      <c r="E77" s="19"/>
      <c r="F77" s="17"/>
      <c r="G77" s="17"/>
      <c r="H77" s="17" t="n">
        <v>78</v>
      </c>
      <c r="I77" s="17" t="n">
        <v>7</v>
      </c>
      <c r="J77" s="17"/>
      <c r="K77" s="17"/>
      <c r="L77" s="17"/>
      <c r="M77" s="20" t="s">
        <v>142</v>
      </c>
      <c r="N77" s="21" t="inlineStr">
        <is>
          <t>2028-08-01</t>
        </is>
      </c>
      <c r="O77" s="22" t="s">
        <v>94</v>
      </c>
      <c r="P77" s="7" t="s">
        <v>143</v>
      </c>
    </row>
    <row r="78" s="7" customFormat="true" ht="42" hidden="false" customHeight="true" outlineLevel="0" collapsed="false">
      <c r="A78" s="17" t="n">
        <v>15</v>
      </c>
      <c r="B78" s="17" t="str">
        <f aca="false">IF(C78&lt;&gt;"",$N$3,"")</f>
        <v>20260806</v>
      </c>
      <c r="C78" s="19" t="s">
        <v>144</v>
      </c>
      <c r="D78" s="28" t="s">
        <v>145</v>
      </c>
      <c r="E78" s="19"/>
      <c r="F78" s="17" t="n">
        <v>110</v>
      </c>
      <c r="G78" s="17" t="n">
        <v>35</v>
      </c>
      <c r="H78" s="17" t="n">
        <v>110</v>
      </c>
      <c r="I78" s="17"/>
      <c r="J78" s="17"/>
      <c r="K78" s="17"/>
      <c r="L78" s="17" t="n">
        <v>0.28</v>
      </c>
      <c r="M78" s="20" t="s">
        <v>146</v>
      </c>
      <c r="N78" s="29" t="inlineStr">
        <is>
          <t>2028-11-26</t>
        </is>
      </c>
      <c r="O78" s="22" t="s">
        <v>94</v>
      </c>
    </row>
    <row r="79" s="7" customFormat="true" ht="42" hidden="false" customHeight="true" outlineLevel="0" collapsed="false">
      <c r="A79" s="17" t="n">
        <v>16</v>
      </c>
      <c r="B79" s="17" t="str">
        <f aca="false">IF(C79&lt;&gt;"",$N$3,"")</f>
        <v>20260806</v>
      </c>
      <c r="C79" s="24" t="s">
        <v>147</v>
      </c>
      <c r="D79" s="19" t="s">
        <v>148</v>
      </c>
      <c r="E79" s="19"/>
      <c r="F79" s="17" t="n">
        <v>700</v>
      </c>
      <c r="G79" s="17" t="n">
        <v>24</v>
      </c>
      <c r="H79" s="17" t="n">
        <v>700</v>
      </c>
      <c r="I79" s="17"/>
      <c r="J79" s="17"/>
      <c r="K79" s="17"/>
      <c r="L79" s="17" t="n">
        <v>0.36</v>
      </c>
      <c r="M79" s="20" t="s">
        <v>149</v>
      </c>
      <c r="N79" s="21" t="inlineStr">
        <is>
          <t>2028-07-01</t>
        </is>
      </c>
      <c r="O79" s="22" t="s">
        <v>150</v>
      </c>
    </row>
    <row r="80" s="7" customFormat="true" ht="42" hidden="false" customHeight="true" outlineLevel="0" collapsed="false">
      <c r="A80" s="17" t="n">
        <v>17</v>
      </c>
      <c r="B80" s="17" t="str">
        <f aca="false">IF(C80&lt;&gt;"",$N$3,"")</f>
        <v>20260806</v>
      </c>
      <c r="C80" s="24" t="s">
        <v>151</v>
      </c>
      <c r="D80" s="19" t="s">
        <v>152</v>
      </c>
      <c r="E80" s="19"/>
      <c r="F80" s="17" t="n">
        <v>37</v>
      </c>
      <c r="G80" s="17" t="n">
        <v>12</v>
      </c>
      <c r="H80" s="17" t="n">
        <v>36</v>
      </c>
      <c r="I80" s="17" t="n">
        <v>1</v>
      </c>
      <c r="J80" s="17"/>
      <c r="K80" s="17"/>
      <c r="L80" s="17" t="n">
        <v>0.63</v>
      </c>
      <c r="M80" s="20" t="s">
        <v>153</v>
      </c>
      <c r="N80" s="21" t="inlineStr">
        <is>
          <t>2028-06-01</t>
        </is>
      </c>
      <c r="O80" s="22" t="s">
        <v>150</v>
      </c>
      <c r="P80" s="27" t="s">
        <v>108</v>
      </c>
    </row>
    <row r="81" s="7" customFormat="true" ht="42" hidden="false" customHeight="true" outlineLevel="0" collapsed="false">
      <c r="A81" s="17" t="n">
        <v>18</v>
      </c>
      <c r="B81" s="17" t="str">
        <f aca="false">IF(C81&lt;&gt;"",$N$3,"")</f>
        <v>20260806</v>
      </c>
      <c r="C81" s="24" t="s">
        <v>154</v>
      </c>
      <c r="D81" s="19" t="s">
        <v>155</v>
      </c>
      <c r="E81" s="19"/>
      <c r="F81" s="17" t="n">
        <v>131</v>
      </c>
      <c r="G81" s="17" t="n">
        <v>20</v>
      </c>
      <c r="H81" s="17" t="n">
        <v>130</v>
      </c>
      <c r="I81" s="17" t="n">
        <v>1</v>
      </c>
      <c r="J81" s="17"/>
      <c r="K81" s="17"/>
      <c r="L81" s="17" t="n">
        <v>0.42</v>
      </c>
      <c r="M81" s="20" t="s">
        <v>156</v>
      </c>
      <c r="N81" s="21" t="inlineStr">
        <is>
          <t>2029-03-25</t>
        </is>
      </c>
      <c r="O81" s="22" t="s">
        <v>150</v>
      </c>
      <c r="P81" s="27" t="s">
        <v>108</v>
      </c>
    </row>
    <row r="82" s="7" customFormat="true" ht="42" hidden="false" customHeight="true" outlineLevel="0" collapsed="false">
      <c r="A82" s="17" t="n">
        <v>19</v>
      </c>
      <c r="B82" s="17" t="str">
        <f aca="false">IF(C82&lt;&gt;"",$N$3,"")</f>
        <v>20260806</v>
      </c>
      <c r="C82" s="24" t="s">
        <v>157</v>
      </c>
      <c r="D82" s="30" t="s">
        <v>158</v>
      </c>
      <c r="E82" s="19"/>
      <c r="F82" s="17" t="n">
        <v>100</v>
      </c>
      <c r="G82" s="17" t="n">
        <v>20</v>
      </c>
      <c r="H82" s="17" t="n">
        <v>99</v>
      </c>
      <c r="I82" s="17" t="n">
        <v>1</v>
      </c>
      <c r="J82" s="17"/>
      <c r="K82" s="17"/>
      <c r="L82" s="23" t="n">
        <v>0.41</v>
      </c>
      <c r="M82" s="20" t="s">
        <v>159</v>
      </c>
      <c r="N82" s="21" t="inlineStr">
        <is>
          <t>2029-04-20</t>
        </is>
      </c>
      <c r="O82" s="22" t="s">
        <v>150</v>
      </c>
      <c r="P82" s="27" t="s">
        <v>108</v>
      </c>
    </row>
    <row r="83" s="7" customFormat="true" ht="42" hidden="false" customHeight="true" outlineLevel="0" collapsed="false">
      <c r="A83" s="17" t="n">
        <v>20</v>
      </c>
      <c r="B83" s="17" t="str">
        <f aca="false">IF(C83&lt;&gt;"",$N$3,"")</f>
        <v>20260806</v>
      </c>
      <c r="C83" s="24" t="s">
        <v>160</v>
      </c>
      <c r="D83" s="30" t="s">
        <v>161</v>
      </c>
      <c r="E83" s="19"/>
      <c r="F83" s="17" t="n">
        <v>70</v>
      </c>
      <c r="G83" s="17" t="n">
        <v>20</v>
      </c>
      <c r="H83" s="17" t="n">
        <v>67</v>
      </c>
      <c r="I83" s="17" t="n">
        <v>1</v>
      </c>
      <c r="J83" s="17"/>
      <c r="K83" s="17"/>
      <c r="L83" s="23" t="n">
        <v>0.41</v>
      </c>
      <c r="M83" s="20" t="s">
        <v>162</v>
      </c>
      <c r="N83" s="21" t="inlineStr">
        <is>
          <t>2028-12-04</t>
        </is>
      </c>
      <c r="O83" s="22" t="s">
        <v>150</v>
      </c>
      <c r="P83" s="27" t="s">
        <v>108</v>
      </c>
    </row>
    <row r="84" s="7" customFormat="true" ht="42" hidden="false" customHeight="true" outlineLevel="0" collapsed="false">
      <c r="A84" s="17"/>
      <c r="B84" s="17" t="str">
        <f aca="false">IF(C84&lt;&gt;"",$N$3,"")</f>
        <v>20260806</v>
      </c>
      <c r="C84" s="24" t="s">
        <v>160</v>
      </c>
      <c r="D84" s="19" t="s">
        <v>161</v>
      </c>
      <c r="E84" s="19"/>
      <c r="F84" s="17"/>
      <c r="G84" s="17"/>
      <c r="H84" s="17" t="n">
        <v>1</v>
      </c>
      <c r="I84" s="17" t="n">
        <v>1</v>
      </c>
      <c r="J84" s="17"/>
      <c r="K84" s="17"/>
      <c r="L84" s="23"/>
      <c r="M84" s="20" t="s">
        <v>163</v>
      </c>
      <c r="N84" s="21" t="inlineStr">
        <is>
          <t>2028-10-06</t>
        </is>
      </c>
      <c r="O84" s="22" t="s">
        <v>150</v>
      </c>
      <c r="P84" s="27" t="s">
        <v>108</v>
      </c>
    </row>
    <row r="85" s="7" customFormat="true" ht="42" hidden="false" customHeight="true" outlineLevel="0" collapsed="false">
      <c r="A85" s="17" t="n">
        <v>21</v>
      </c>
      <c r="B85" s="17" t="str">
        <f aca="false">IF(C85&lt;&gt;"",$N$3,"")</f>
        <v>20260806</v>
      </c>
      <c r="C85" s="24" t="s">
        <v>164</v>
      </c>
      <c r="D85" s="30" t="s">
        <v>165</v>
      </c>
      <c r="E85" s="19"/>
      <c r="F85" s="17" t="n">
        <v>100</v>
      </c>
      <c r="G85" s="17" t="n">
        <v>20</v>
      </c>
      <c r="H85" s="17" t="n">
        <v>95</v>
      </c>
      <c r="I85" s="17" t="n">
        <v>5</v>
      </c>
      <c r="J85" s="17"/>
      <c r="K85" s="17"/>
      <c r="L85" s="23" t="n">
        <v>0.41</v>
      </c>
      <c r="M85" s="20" t="s">
        <v>159</v>
      </c>
      <c r="N85" s="21" t="inlineStr">
        <is>
          <t>2029-04-20</t>
        </is>
      </c>
      <c r="O85" s="22" t="s">
        <v>150</v>
      </c>
      <c r="P85" s="7" t="s">
        <v>166</v>
      </c>
    </row>
    <row r="86" s="7" customFormat="true" ht="42" hidden="false" customHeight="true" outlineLevel="0" collapsed="false">
      <c r="A86" s="17" t="n">
        <v>22</v>
      </c>
      <c r="B86" s="17" t="str">
        <f aca="false">IF(C86&lt;&gt;"",$N$3,"")</f>
        <v>20260806</v>
      </c>
      <c r="C86" s="24" t="s">
        <v>47</v>
      </c>
      <c r="D86" s="31" t="s">
        <v>167</v>
      </c>
      <c r="E86" s="31"/>
      <c r="F86" s="32" t="n">
        <v>781</v>
      </c>
      <c r="G86" s="17" t="n">
        <v>63</v>
      </c>
      <c r="H86" s="17" t="n">
        <v>41</v>
      </c>
      <c r="I86" s="17"/>
      <c r="J86" s="17"/>
      <c r="K86" s="17"/>
      <c r="L86" s="23" t="n">
        <v>0.13</v>
      </c>
      <c r="M86" s="20" t="s">
        <v>168</v>
      </c>
      <c r="N86" s="21" t="inlineStr">
        <is>
          <t>2028-11-01</t>
        </is>
      </c>
      <c r="O86" s="22" t="s">
        <v>150</v>
      </c>
    </row>
    <row r="87" s="7" customFormat="true" ht="42" hidden="false" customHeight="true" outlineLevel="0" collapsed="false">
      <c r="A87" s="17"/>
      <c r="B87" s="17" t="str">
        <f aca="false">IF(C87&lt;&gt;"",$N$3,"")</f>
        <v>20260806</v>
      </c>
      <c r="C87" s="24" t="s">
        <v>47</v>
      </c>
      <c r="D87" s="31" t="s">
        <v>167</v>
      </c>
      <c r="E87" s="31"/>
      <c r="F87" s="32"/>
      <c r="G87" s="17"/>
      <c r="H87" s="17" t="n">
        <v>40</v>
      </c>
      <c r="I87" s="17"/>
      <c r="J87" s="17"/>
      <c r="K87" s="17"/>
      <c r="L87" s="23"/>
      <c r="M87" s="20" t="s">
        <v>169</v>
      </c>
      <c r="N87" s="21" t="inlineStr">
        <is>
          <t>2029-01-01</t>
        </is>
      </c>
      <c r="O87" s="22" t="s">
        <v>150</v>
      </c>
    </row>
    <row r="88" s="7" customFormat="true" ht="42" hidden="false" customHeight="true" outlineLevel="0" collapsed="false">
      <c r="A88" s="17"/>
      <c r="B88" s="17" t="str">
        <f aca="false">IF(C88&lt;&gt;"",$N$3,"")</f>
        <v>20260806</v>
      </c>
      <c r="C88" s="24" t="s">
        <v>47</v>
      </c>
      <c r="D88" s="31" t="s">
        <v>167</v>
      </c>
      <c r="E88" s="31"/>
      <c r="F88" s="32"/>
      <c r="G88" s="17"/>
      <c r="H88" s="17" t="n">
        <v>700</v>
      </c>
      <c r="I88" s="17"/>
      <c r="J88" s="17"/>
      <c r="K88" s="17"/>
      <c r="L88" s="23"/>
      <c r="M88" s="20" t="s">
        <v>170</v>
      </c>
      <c r="N88" s="21" t="inlineStr">
        <is>
          <t>2029-02-01</t>
        </is>
      </c>
      <c r="O88" s="22" t="s">
        <v>150</v>
      </c>
    </row>
    <row r="89" s="7" customFormat="true" ht="42" hidden="false" customHeight="true" outlineLevel="0" collapsed="false">
      <c r="A89" s="17" t="n">
        <v>23</v>
      </c>
      <c r="B89" s="17" t="str">
        <f aca="false">IF(C89&lt;&gt;"",$N$3,"")</f>
        <v>20260806</v>
      </c>
      <c r="C89" s="24" t="s">
        <v>171</v>
      </c>
      <c r="D89" s="31" t="s">
        <v>172</v>
      </c>
      <c r="E89" s="31"/>
      <c r="F89" s="32" t="n">
        <v>175</v>
      </c>
      <c r="G89" s="17" t="s">
        <v>30</v>
      </c>
      <c r="H89" s="17" t="n">
        <v>124</v>
      </c>
      <c r="I89" s="17"/>
      <c r="J89" s="17"/>
      <c r="K89" s="17"/>
      <c r="L89" s="23" t="n">
        <v>0.12</v>
      </c>
      <c r="M89" s="20" t="s">
        <v>173</v>
      </c>
      <c r="N89" s="21" t="inlineStr">
        <is>
          <t>2028-05-01</t>
        </is>
      </c>
      <c r="O89" s="22" t="s">
        <v>174</v>
      </c>
    </row>
    <row r="90" s="7" customFormat="true" ht="42" hidden="false" customHeight="true" outlineLevel="0" collapsed="false">
      <c r="A90" s="17"/>
      <c r="B90" s="17" t="str">
        <f aca="false">IF(C90&lt;&gt;"",$N$3,"")</f>
        <v>20260806</v>
      </c>
      <c r="C90" s="24" t="s">
        <v>171</v>
      </c>
      <c r="D90" s="31" t="s">
        <v>172</v>
      </c>
      <c r="E90" s="31"/>
      <c r="F90" s="32"/>
      <c r="G90" s="17"/>
      <c r="H90" s="17" t="n">
        <v>50</v>
      </c>
      <c r="I90" s="17"/>
      <c r="J90" s="17"/>
      <c r="K90" s="17"/>
      <c r="L90" s="23"/>
      <c r="M90" s="20" t="s">
        <v>175</v>
      </c>
      <c r="N90" s="21" t="inlineStr">
        <is>
          <t>2029-01-01</t>
        </is>
      </c>
      <c r="O90" s="22" t="s">
        <v>174</v>
      </c>
    </row>
    <row r="91" s="7" customFormat="true" ht="42" hidden="false" customHeight="true" outlineLevel="0" collapsed="false">
      <c r="A91" s="17"/>
      <c r="B91" s="17" t="str">
        <f aca="false">IF(C91&lt;&gt;"",$N$3,"")</f>
        <v>20260806</v>
      </c>
      <c r="C91" s="24" t="s">
        <v>171</v>
      </c>
      <c r="D91" s="31" t="s">
        <v>172</v>
      </c>
      <c r="E91" s="31"/>
      <c r="F91" s="32"/>
      <c r="G91" s="17"/>
      <c r="H91" s="17" t="n">
        <v>1</v>
      </c>
      <c r="I91" s="17"/>
      <c r="J91" s="17"/>
      <c r="K91" s="17"/>
      <c r="L91" s="23"/>
      <c r="M91" s="20" t="s">
        <v>176</v>
      </c>
      <c r="N91" s="21" t="inlineStr">
        <is>
          <t>2028-11-01</t>
        </is>
      </c>
      <c r="O91" s="22" t="s">
        <v>174</v>
      </c>
    </row>
    <row r="92" s="7" customFormat="true" ht="42" hidden="false" customHeight="true" outlineLevel="0" collapsed="false">
      <c r="A92" s="17" t="n">
        <v>24</v>
      </c>
      <c r="B92" s="17" t="str">
        <f aca="false">IF(C92&lt;&gt;"",$N$3,"")</f>
        <v>20260806</v>
      </c>
      <c r="C92" s="24" t="s">
        <v>177</v>
      </c>
      <c r="D92" s="31" t="s">
        <v>178</v>
      </c>
      <c r="E92" s="31"/>
      <c r="F92" s="32" t="n">
        <v>170</v>
      </c>
      <c r="G92" s="17" t="n">
        <v>36</v>
      </c>
      <c r="H92" s="17" t="n">
        <v>36</v>
      </c>
      <c r="I92" s="17"/>
      <c r="J92" s="17"/>
      <c r="K92" s="17"/>
      <c r="L92" s="23" t="n">
        <v>0.23</v>
      </c>
      <c r="M92" s="20" t="s">
        <v>179</v>
      </c>
      <c r="N92" s="21" t="inlineStr">
        <is>
          <t>2028-11-12</t>
        </is>
      </c>
      <c r="O92" s="22" t="s">
        <v>174</v>
      </c>
    </row>
    <row r="93" s="7" customFormat="true" ht="42" hidden="false" customHeight="true" outlineLevel="0" collapsed="false">
      <c r="A93" s="17"/>
      <c r="B93" s="17" t="str">
        <f aca="false">IF(C93&lt;&gt;"",$N$3,"")</f>
        <v>20260806</v>
      </c>
      <c r="C93" s="24" t="s">
        <v>177</v>
      </c>
      <c r="D93" s="31" t="s">
        <v>178</v>
      </c>
      <c r="E93" s="31"/>
      <c r="F93" s="32"/>
      <c r="G93" s="17"/>
      <c r="H93" s="17" t="n">
        <v>134</v>
      </c>
      <c r="I93" s="17"/>
      <c r="J93" s="17"/>
      <c r="K93" s="17"/>
      <c r="L93" s="23"/>
      <c r="M93" s="20" t="s">
        <v>180</v>
      </c>
      <c r="N93" s="21" t="inlineStr">
        <is>
          <t>2028-12-24</t>
        </is>
      </c>
      <c r="O93" s="22" t="s">
        <v>174</v>
      </c>
    </row>
    <row r="94" s="7" customFormat="true" ht="42" hidden="false" customHeight="true" outlineLevel="0" collapsed="false">
      <c r="A94" s="17" t="n">
        <v>25</v>
      </c>
      <c r="B94" s="17" t="str">
        <f aca="false">IF(C94&lt;&gt;"",$N$3,"")</f>
        <v>20260806</v>
      </c>
      <c r="C94" s="24" t="s">
        <v>181</v>
      </c>
      <c r="D94" s="31" t="s">
        <v>182</v>
      </c>
      <c r="E94" s="31"/>
      <c r="F94" s="32" t="n">
        <v>150</v>
      </c>
      <c r="G94" s="17" t="s">
        <v>30</v>
      </c>
      <c r="H94" s="17" t="n">
        <v>7</v>
      </c>
      <c r="I94" s="17"/>
      <c r="J94" s="17"/>
      <c r="K94" s="17"/>
      <c r="L94" s="23" t="n">
        <v>0.32</v>
      </c>
      <c r="M94" s="20" t="s">
        <v>183</v>
      </c>
      <c r="N94" s="21" t="inlineStr">
        <is>
          <t>2028-12-01</t>
        </is>
      </c>
      <c r="O94" s="22" t="s">
        <v>174</v>
      </c>
    </row>
    <row r="95" s="7" customFormat="true" ht="42" hidden="false" customHeight="true" outlineLevel="0" collapsed="false">
      <c r="A95" s="17"/>
      <c r="B95" s="17" t="str">
        <f aca="false">IF(C95&lt;&gt;"",$N$3,"")</f>
        <v>20260806</v>
      </c>
      <c r="C95" s="24" t="s">
        <v>181</v>
      </c>
      <c r="D95" s="31" t="s">
        <v>182</v>
      </c>
      <c r="E95" s="31"/>
      <c r="F95" s="32"/>
      <c r="G95" s="17"/>
      <c r="H95" s="17" t="n">
        <v>142</v>
      </c>
      <c r="I95" s="17" t="n">
        <v>1</v>
      </c>
      <c r="J95" s="17"/>
      <c r="K95" s="17"/>
      <c r="L95" s="23"/>
      <c r="M95" s="20" t="s">
        <v>176</v>
      </c>
      <c r="N95" s="21" t="inlineStr">
        <is>
          <t>2028-11-01</t>
        </is>
      </c>
      <c r="O95" s="22" t="s">
        <v>174</v>
      </c>
      <c r="P95" s="33" t="s">
        <v>99</v>
      </c>
    </row>
    <row r="96" s="5" customFormat="true" ht="42" hidden="false" customHeight="true" outlineLevel="0" collapsed="false">
      <c r="A96" s="17" t="n">
        <v>26</v>
      </c>
      <c r="B96" s="34" t="str">
        <f aca="false">IF(C96&lt;&gt;"",$N$3,"")</f>
        <v>20260806</v>
      </c>
      <c r="C96" s="31" t="s">
        <v>184</v>
      </c>
      <c r="D96" s="31" t="s">
        <v>185</v>
      </c>
      <c r="E96" s="31"/>
      <c r="F96" s="32" t="n">
        <v>100</v>
      </c>
      <c r="G96" s="31" t="s">
        <v>30</v>
      </c>
      <c r="H96" s="31" t="n">
        <v>4</v>
      </c>
      <c r="I96" s="31"/>
      <c r="J96" s="31"/>
      <c r="K96" s="31"/>
      <c r="L96" s="31" t="n">
        <v>0.21</v>
      </c>
      <c r="M96" s="31" t="s">
        <v>186</v>
      </c>
      <c r="N96" s="35" t="inlineStr">
        <is>
          <t>2028-12-01</t>
        </is>
      </c>
      <c r="O96" s="22" t="s">
        <v>174</v>
      </c>
    </row>
    <row r="97" s="5" customFormat="true" ht="42" hidden="false" customHeight="true" outlineLevel="0" collapsed="false">
      <c r="A97" s="17"/>
      <c r="B97" s="34" t="str">
        <f aca="false">IF(C97&lt;&gt;"",$N$3,"")</f>
        <v>20260806</v>
      </c>
      <c r="C97" s="31" t="s">
        <v>184</v>
      </c>
      <c r="D97" s="31" t="s">
        <v>185</v>
      </c>
      <c r="E97" s="31"/>
      <c r="F97" s="32"/>
      <c r="G97" s="31"/>
      <c r="H97" s="31" t="n">
        <v>49</v>
      </c>
      <c r="I97" s="31"/>
      <c r="J97" s="31"/>
      <c r="K97" s="31"/>
      <c r="L97" s="31"/>
      <c r="M97" s="31" t="s">
        <v>187</v>
      </c>
      <c r="N97" s="35" t="inlineStr">
        <is>
          <t>2028-12-01</t>
        </is>
      </c>
      <c r="O97" s="22" t="s">
        <v>174</v>
      </c>
    </row>
    <row r="98" s="5" customFormat="true" ht="42" hidden="false" customHeight="true" outlineLevel="0" collapsed="false">
      <c r="A98" s="17"/>
      <c r="B98" s="34" t="str">
        <f aca="false">IF(C98&lt;&gt;"",$N$3,"")</f>
        <v>20260806</v>
      </c>
      <c r="C98" s="31" t="s">
        <v>184</v>
      </c>
      <c r="D98" s="31" t="s">
        <v>185</v>
      </c>
      <c r="E98" s="31"/>
      <c r="F98" s="32"/>
      <c r="G98" s="31"/>
      <c r="H98" s="31" t="n">
        <v>47</v>
      </c>
      <c r="I98" s="31"/>
      <c r="J98" s="31"/>
      <c r="K98" s="31"/>
      <c r="L98" s="31"/>
      <c r="M98" s="31" t="s">
        <v>188</v>
      </c>
      <c r="N98" s="35" t="inlineStr">
        <is>
          <t>2028-12-01</t>
        </is>
      </c>
      <c r="O98" s="22" t="s">
        <v>174</v>
      </c>
    </row>
    <row r="99" s="5" customFormat="true" ht="42" hidden="false" customHeight="true" outlineLevel="0" collapsed="false">
      <c r="A99" s="17" t="n">
        <v>27</v>
      </c>
      <c r="B99" s="34" t="str">
        <f aca="false">IF(C99&lt;&gt;"",$N$3,"")</f>
        <v>20260806</v>
      </c>
      <c r="C99" s="31" t="s">
        <v>189</v>
      </c>
      <c r="D99" s="31" t="s">
        <v>190</v>
      </c>
      <c r="E99" s="31"/>
      <c r="F99" s="32" t="n">
        <v>300</v>
      </c>
      <c r="G99" s="31" t="n">
        <v>42</v>
      </c>
      <c r="H99" s="31" t="n">
        <v>5</v>
      </c>
      <c r="I99" s="31"/>
      <c r="J99" s="31"/>
      <c r="K99" s="31"/>
      <c r="L99" s="31" t="n">
        <v>0.12</v>
      </c>
      <c r="M99" s="31" t="s">
        <v>191</v>
      </c>
      <c r="N99" s="35" t="inlineStr">
        <is>
          <t>2028-10-08</t>
        </is>
      </c>
      <c r="O99" s="22" t="s">
        <v>174</v>
      </c>
    </row>
    <row r="100" s="5" customFormat="true" ht="42" hidden="false" customHeight="true" outlineLevel="0" collapsed="false">
      <c r="A100" s="17"/>
      <c r="B100" s="34" t="str">
        <f aca="false">IF(C100&lt;&gt;"",$N$3,"")</f>
        <v>20260806</v>
      </c>
      <c r="C100" s="31" t="s">
        <v>189</v>
      </c>
      <c r="D100" s="31" t="s">
        <v>190</v>
      </c>
      <c r="E100" s="31"/>
      <c r="F100" s="32"/>
      <c r="G100" s="31"/>
      <c r="H100" s="31" t="n">
        <v>295</v>
      </c>
      <c r="I100" s="31"/>
      <c r="J100" s="31"/>
      <c r="K100" s="31"/>
      <c r="L100" s="31"/>
      <c r="M100" s="31" t="s">
        <v>192</v>
      </c>
      <c r="N100" s="35" t="inlineStr">
        <is>
          <t>2028-10-22</t>
        </is>
      </c>
      <c r="O100" s="22" t="s">
        <v>174</v>
      </c>
    </row>
    <row r="101" s="5" customFormat="true" ht="42" hidden="false" customHeight="true" outlineLevel="0" collapsed="false">
      <c r="A101" s="36" t="n">
        <v>28</v>
      </c>
      <c r="B101" s="34" t="str">
        <f aca="false">IF(C101&lt;&gt;"",$N$3,"")</f>
        <v>20260806</v>
      </c>
      <c r="C101" s="31" t="s">
        <v>193</v>
      </c>
      <c r="D101" s="31" t="s">
        <v>194</v>
      </c>
      <c r="E101" s="31"/>
      <c r="F101" s="37" t="n">
        <v>105</v>
      </c>
      <c r="G101" s="38" t="n">
        <v>21</v>
      </c>
      <c r="H101" s="31" t="n">
        <v>55</v>
      </c>
      <c r="I101" s="31" t="n">
        <v>1</v>
      </c>
      <c r="J101" s="31"/>
      <c r="K101" s="31"/>
      <c r="L101" s="38" t="n">
        <v>0.49</v>
      </c>
      <c r="M101" s="31" t="s">
        <v>195</v>
      </c>
      <c r="N101" s="35" t="inlineStr">
        <is>
          <t>2029-04-01</t>
        </is>
      </c>
      <c r="O101" s="22" t="s">
        <v>174</v>
      </c>
      <c r="P101" s="27" t="s">
        <v>108</v>
      </c>
    </row>
    <row r="102" s="5" customFormat="true" ht="42" hidden="false" customHeight="true" outlineLevel="0" collapsed="false">
      <c r="A102" s="36"/>
      <c r="B102" s="34" t="str">
        <f aca="false">IF(C102&lt;&gt;"",$N$3,"")</f>
        <v>20260806</v>
      </c>
      <c r="C102" s="31" t="s">
        <v>193</v>
      </c>
      <c r="D102" s="31" t="s">
        <v>194</v>
      </c>
      <c r="E102" s="31"/>
      <c r="F102" s="37"/>
      <c r="G102" s="38"/>
      <c r="H102" s="31" t="n">
        <v>15</v>
      </c>
      <c r="I102" s="31" t="n">
        <v>1</v>
      </c>
      <c r="J102" s="31"/>
      <c r="K102" s="31"/>
      <c r="L102" s="38"/>
      <c r="M102" s="31" t="s">
        <v>196</v>
      </c>
      <c r="N102" s="35" t="inlineStr">
        <is>
          <t>2029-05-01</t>
        </is>
      </c>
      <c r="O102" s="22" t="s">
        <v>174</v>
      </c>
      <c r="P102" s="27" t="s">
        <v>108</v>
      </c>
    </row>
    <row r="103" s="5" customFormat="true" ht="42" hidden="false" customHeight="true" outlineLevel="0" collapsed="false">
      <c r="A103" s="36"/>
      <c r="B103" s="34" t="str">
        <f aca="false">IF(C103&lt;&gt;"",$N$3,"")</f>
        <v>20260806</v>
      </c>
      <c r="C103" s="31" t="s">
        <v>193</v>
      </c>
      <c r="D103" s="31" t="s">
        <v>194</v>
      </c>
      <c r="E103" s="31"/>
      <c r="F103" s="37"/>
      <c r="G103" s="38"/>
      <c r="H103" s="31" t="n">
        <v>6</v>
      </c>
      <c r="I103" s="31" t="n">
        <v>1</v>
      </c>
      <c r="J103" s="31"/>
      <c r="K103" s="31"/>
      <c r="L103" s="38"/>
      <c r="M103" s="31" t="s">
        <v>197</v>
      </c>
      <c r="N103" s="35" t="inlineStr">
        <is>
          <t>2029-02-01</t>
        </is>
      </c>
      <c r="O103" s="22" t="s">
        <v>174</v>
      </c>
      <c r="P103" s="27" t="s">
        <v>108</v>
      </c>
    </row>
    <row r="104" s="5" customFormat="true" ht="42" hidden="false" customHeight="true" outlineLevel="0" collapsed="false">
      <c r="A104" s="36"/>
      <c r="B104" s="34" t="str">
        <f aca="false">IF(C104&lt;&gt;"",$N$3,"")</f>
        <v>20260806</v>
      </c>
      <c r="C104" s="31" t="s">
        <v>193</v>
      </c>
      <c r="D104" s="31" t="s">
        <v>194</v>
      </c>
      <c r="E104" s="31"/>
      <c r="F104" s="37"/>
      <c r="G104" s="38"/>
      <c r="H104" s="31" t="n">
        <v>3</v>
      </c>
      <c r="I104" s="31" t="n">
        <v>1</v>
      </c>
      <c r="J104" s="31"/>
      <c r="K104" s="31"/>
      <c r="L104" s="38"/>
      <c r="M104" s="31" t="s">
        <v>198</v>
      </c>
      <c r="N104" s="35" t="inlineStr">
        <is>
          <t>2028-10-01</t>
        </is>
      </c>
      <c r="O104" s="22" t="s">
        <v>174</v>
      </c>
      <c r="P104" s="27" t="s">
        <v>108</v>
      </c>
    </row>
    <row r="105" s="5" customFormat="true" ht="42" hidden="false" customHeight="true" outlineLevel="0" collapsed="false">
      <c r="A105" s="36"/>
      <c r="B105" s="34" t="str">
        <f aca="false">IF(C105&lt;&gt;"",$N$3,"")</f>
        <v>20260806</v>
      </c>
      <c r="C105" s="31" t="s">
        <v>193</v>
      </c>
      <c r="D105" s="31" t="s">
        <v>194</v>
      </c>
      <c r="E105" s="31"/>
      <c r="F105" s="37"/>
      <c r="G105" s="38"/>
      <c r="H105" s="31" t="n">
        <v>1</v>
      </c>
      <c r="I105" s="31" t="n">
        <v>1</v>
      </c>
      <c r="J105" s="31"/>
      <c r="K105" s="31"/>
      <c r="L105" s="38"/>
      <c r="M105" s="31" t="s">
        <v>199</v>
      </c>
      <c r="N105" s="35" t="inlineStr">
        <is>
          <t>2028-12-01</t>
        </is>
      </c>
      <c r="O105" s="22" t="s">
        <v>174</v>
      </c>
      <c r="P105" s="27" t="s">
        <v>200</v>
      </c>
    </row>
    <row r="106" s="5" customFormat="true" ht="42" hidden="false" customHeight="true" outlineLevel="0" collapsed="false">
      <c r="A106" s="36"/>
      <c r="B106" s="34" t="str">
        <f aca="false">IF(C106&lt;&gt;"",$N$3,"")</f>
        <v>20260806</v>
      </c>
      <c r="C106" s="31" t="s">
        <v>193</v>
      </c>
      <c r="D106" s="31" t="s">
        <v>194</v>
      </c>
      <c r="E106" s="31"/>
      <c r="F106" s="37"/>
      <c r="G106" s="38"/>
      <c r="H106" s="31" t="n">
        <v>16</v>
      </c>
      <c r="I106" s="31" t="n">
        <v>1</v>
      </c>
      <c r="J106" s="31"/>
      <c r="K106" s="31"/>
      <c r="L106" s="38"/>
      <c r="M106" s="31" t="s">
        <v>201</v>
      </c>
      <c r="N106" s="35" t="inlineStr">
        <is>
          <t>2028-10-01</t>
        </is>
      </c>
      <c r="O106" s="22" t="s">
        <v>174</v>
      </c>
      <c r="P106" s="27" t="s">
        <v>200</v>
      </c>
    </row>
    <row r="107" s="5" customFormat="true" ht="42" hidden="false" customHeight="true" outlineLevel="0" collapsed="false">
      <c r="A107" s="36"/>
      <c r="B107" s="34" t="str">
        <f aca="false">IF(C107&lt;&gt;"",$N$3,"")</f>
        <v>20260806</v>
      </c>
      <c r="C107" s="31" t="s">
        <v>193</v>
      </c>
      <c r="D107" s="31" t="s">
        <v>194</v>
      </c>
      <c r="E107" s="31"/>
      <c r="F107" s="37"/>
      <c r="G107" s="38"/>
      <c r="H107" s="31"/>
      <c r="I107" s="31" t="n">
        <v>1</v>
      </c>
      <c r="J107" s="31"/>
      <c r="K107" s="31"/>
      <c r="L107" s="38"/>
      <c r="M107" s="31" t="s">
        <v>202</v>
      </c>
      <c r="N107" s="35" t="inlineStr">
        <is>
          <t>2029-01-01</t>
        </is>
      </c>
      <c r="O107" s="22" t="s">
        <v>174</v>
      </c>
      <c r="P107" s="27" t="s">
        <v>108</v>
      </c>
    </row>
    <row r="108" s="5" customFormat="true" ht="42" hidden="false" customHeight="true" outlineLevel="0" collapsed="false">
      <c r="A108" s="36"/>
      <c r="B108" s="39" t="str">
        <f aca="false">IF(C108&lt;&gt;"",$N$3,"")</f>
        <v>20260806</v>
      </c>
      <c r="C108" s="40" t="s">
        <v>193</v>
      </c>
      <c r="D108" s="40" t="s">
        <v>194</v>
      </c>
      <c r="E108" s="40"/>
      <c r="F108" s="37"/>
      <c r="G108" s="38"/>
      <c r="H108" s="40" t="n">
        <v>1</v>
      </c>
      <c r="I108" s="40" t="n">
        <v>1</v>
      </c>
      <c r="J108" s="40"/>
      <c r="K108" s="40"/>
      <c r="L108" s="38"/>
      <c r="M108" s="40" t="s">
        <v>175</v>
      </c>
      <c r="N108" s="41" t="inlineStr">
        <is>
          <t>2029-01-01</t>
        </is>
      </c>
      <c r="O108" s="42" t="s">
        <v>174</v>
      </c>
      <c r="P108" s="27" t="s">
        <v>108</v>
      </c>
    </row>
    <row r="109" s="5" customFormat="true" ht="36" hidden="false" customHeight="true" outlineLevel="0" collapsed="false">
      <c r="A109" s="17"/>
      <c r="B109" s="34"/>
      <c r="C109" s="31" t="s">
        <v>23</v>
      </c>
      <c r="D109" s="31" t="s">
        <v>203</v>
      </c>
      <c r="E109" s="31"/>
      <c r="F109" s="32"/>
      <c r="G109" s="31"/>
      <c r="H109" s="31"/>
      <c r="I109" s="31"/>
      <c r="J109" s="31"/>
      <c r="K109" s="31" t="n">
        <v>2</v>
      </c>
      <c r="L109" s="31"/>
      <c r="M109" s="31" t="n">
        <v>51064</v>
      </c>
      <c r="N109" s="35"/>
      <c r="O109" s="22"/>
      <c r="P109" s="27"/>
    </row>
    <row r="110" s="5" customFormat="true" ht="36" hidden="false" customHeight="true" outlineLevel="0" collapsed="false">
      <c r="A110" s="17"/>
      <c r="B110" s="34"/>
      <c r="C110" s="31" t="s">
        <v>23</v>
      </c>
      <c r="D110" s="31" t="s">
        <v>203</v>
      </c>
      <c r="E110" s="31"/>
      <c r="F110" s="32"/>
      <c r="G110" s="31"/>
      <c r="H110" s="31"/>
      <c r="I110" s="31"/>
      <c r="J110" s="31"/>
      <c r="K110" s="31" t="n">
        <v>2</v>
      </c>
      <c r="L110" s="31"/>
      <c r="M110" s="31" t="n">
        <v>50133</v>
      </c>
      <c r="N110" s="35"/>
      <c r="O110" s="22"/>
      <c r="P110" s="27"/>
    </row>
    <row r="111" s="5" customFormat="true" ht="36" hidden="false" customHeight="true" outlineLevel="0" collapsed="false">
      <c r="A111" s="17"/>
      <c r="B111" s="34"/>
      <c r="C111" s="31" t="s">
        <v>23</v>
      </c>
      <c r="D111" s="31" t="s">
        <v>204</v>
      </c>
      <c r="E111" s="31"/>
      <c r="F111" s="32"/>
      <c r="G111" s="31"/>
      <c r="H111" s="31"/>
      <c r="I111" s="31"/>
      <c r="J111" s="31"/>
      <c r="K111" s="31" t="n">
        <v>2</v>
      </c>
      <c r="L111" s="31"/>
      <c r="M111" s="31" t="s">
        <v>205</v>
      </c>
      <c r="N111" s="35"/>
      <c r="O111" s="22"/>
      <c r="P111" s="27"/>
    </row>
    <row r="112" customFormat="false" ht="90" hidden="false" customHeight="true" outlineLevel="0" collapsed="false">
      <c r="B112" s="43" t="str">
        <f aca="false">IF(C112&lt;&gt;"",$N$3,"")</f>
        <v>20260806</v>
      </c>
      <c r="C112" s="1" t="s">
        <v>206</v>
      </c>
    </row>
    <row r="113" customFormat="false" ht="45" hidden="false" customHeight="true" outlineLevel="0" collapsed="false">
      <c r="B113" s="43" t="str">
        <f aca="false">IF(C113&lt;&gt;"",$N$3,"")</f>
        <v/>
      </c>
    </row>
  </sheetData>
  <autoFilter ref="A5:Q113"/>
  <mergeCells count="88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7:A13"/>
    <mergeCell ref="B7:B13"/>
    <mergeCell ref="F7:F13"/>
    <mergeCell ref="G7:G13"/>
    <mergeCell ref="L7:L13"/>
    <mergeCell ref="A15:A16"/>
    <mergeCell ref="B15:B16"/>
    <mergeCell ref="F15:F16"/>
    <mergeCell ref="G15:G16"/>
    <mergeCell ref="L15:L16"/>
    <mergeCell ref="A17:A18"/>
    <mergeCell ref="B17:B18"/>
    <mergeCell ref="F17:F18"/>
    <mergeCell ref="G17:G18"/>
    <mergeCell ref="L17:L18"/>
    <mergeCell ref="A19:A20"/>
    <mergeCell ref="B19:B20"/>
    <mergeCell ref="F19:F20"/>
    <mergeCell ref="G19:G20"/>
    <mergeCell ref="L19:L20"/>
    <mergeCell ref="A21:A45"/>
    <mergeCell ref="F21:F45"/>
    <mergeCell ref="G21:G45"/>
    <mergeCell ref="L21:L45"/>
    <mergeCell ref="A46:A50"/>
    <mergeCell ref="F46:F50"/>
    <mergeCell ref="G46:G50"/>
    <mergeCell ref="L46:L50"/>
    <mergeCell ref="A51:A56"/>
    <mergeCell ref="F51:F56"/>
    <mergeCell ref="G51:G56"/>
    <mergeCell ref="L51:L56"/>
    <mergeCell ref="A59:A61"/>
    <mergeCell ref="F59:F61"/>
    <mergeCell ref="G59:G61"/>
    <mergeCell ref="L59:L61"/>
    <mergeCell ref="A62:A70"/>
    <mergeCell ref="F62:F70"/>
    <mergeCell ref="G62:G70"/>
    <mergeCell ref="L62:L70"/>
    <mergeCell ref="A71:A77"/>
    <mergeCell ref="F71:F77"/>
    <mergeCell ref="G71:G77"/>
    <mergeCell ref="L71:L77"/>
    <mergeCell ref="A83:A84"/>
    <mergeCell ref="F83:F84"/>
    <mergeCell ref="G83:G84"/>
    <mergeCell ref="L83:L84"/>
    <mergeCell ref="A86:A88"/>
    <mergeCell ref="F86:F88"/>
    <mergeCell ref="G86:G88"/>
    <mergeCell ref="L86:L88"/>
    <mergeCell ref="A89:A91"/>
    <mergeCell ref="F89:F91"/>
    <mergeCell ref="G89:G91"/>
    <mergeCell ref="L89:L91"/>
    <mergeCell ref="A92:A93"/>
    <mergeCell ref="F92:F93"/>
    <mergeCell ref="G92:G93"/>
    <mergeCell ref="L92:L93"/>
    <mergeCell ref="A94:A95"/>
    <mergeCell ref="F94:F95"/>
    <mergeCell ref="G94:G95"/>
    <mergeCell ref="L94:L95"/>
    <mergeCell ref="A96:A98"/>
    <mergeCell ref="F96:F98"/>
    <mergeCell ref="G96:G98"/>
    <mergeCell ref="L96:L98"/>
    <mergeCell ref="A99:A100"/>
    <mergeCell ref="F99:F100"/>
    <mergeCell ref="G99:G100"/>
    <mergeCell ref="L99:L100"/>
    <mergeCell ref="A101:A108"/>
    <mergeCell ref="F101:F108"/>
    <mergeCell ref="G101:G108"/>
    <mergeCell ref="L101:L108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43" width="34.25"/>
  </cols>
  <sheetData>
    <row r="1" customFormat="false" ht="160" hidden="false" customHeight="true" outlineLevel="0" collapsed="false">
      <c r="A1" s="34"/>
      <c r="B1" s="34"/>
      <c r="C1" s="34"/>
      <c r="D1" s="34"/>
      <c r="E1" s="34"/>
      <c r="F1" s="34"/>
      <c r="G1" s="34"/>
      <c r="H1" s="34"/>
      <c r="I1" s="34"/>
      <c r="J1" s="34"/>
    </row>
    <row r="2" customFormat="false" ht="160" hidden="false" customHeight="true" outlineLevel="0" collapsed="false">
      <c r="A2" s="34"/>
      <c r="B2" s="34"/>
      <c r="C2" s="34"/>
      <c r="D2" s="34"/>
      <c r="E2" s="34"/>
      <c r="F2" s="34"/>
      <c r="G2" s="34"/>
      <c r="H2" s="34"/>
      <c r="I2" s="34"/>
      <c r="J2" s="3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叽里咕噜</cp:lastModifiedBy>
  <dcterms:modified xsi:type="dcterms:W3CDTF">2026-08-07T17:47:45Z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EFE3E6F5FB12403D8C6AF50B061F3683_13</vt:lpwstr>
  </property>
  <property fmtid="{D5CDD505-2E9C-101B-9397-08002B2CF9AE}" pid="4" name="KSOProductBuildVer">
    <vt:lpwstr>2052-12.1.0.28022</vt:lpwstr>
  </property>
  <property fmtid="{D5CDD505-2E9C-101B-9397-08002B2CF9AE}" pid="5" name="KSOReadingLayout">
    <vt:bool>1</vt:bool>
  </property>
</Properties>
</file>