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7.png" ContentType="image/png"/>
  <Override PartName="/xl/media/image11.png" ContentType="image/png"/>
  <Override PartName="/xl/media/image6.png" ContentType="image/png"/>
  <Override PartName="/xl/media/image10.png" ContentType="image/png"/>
  <Override PartName="/xl/media/image4.png" ContentType="image/png"/>
  <Override PartName="/xl/media/image21.png" ContentType="image/png"/>
  <Override PartName="/xl/media/image19.png" ContentType="image/png"/>
  <Override PartName="/xl/media/image1.png" ContentType="image/png"/>
  <Override PartName="/xl/media/image3.png" ContentType="image/png"/>
  <Override PartName="/xl/media/image20.png" ContentType="image/png"/>
  <Override PartName="/xl/media/image18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2.png" ContentType="image/png"/>
  <Override PartName="/xl/media/image5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true" localSheetId="0" name="_xlnm._FilterDatabase" vbProcedure="false">理货报告!$A$5:$AB$73</definedName>
    <definedName function="false" hidden="false" name="_xlfn_DISPIMG" vbProcedure="false"/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<sst xmlns="http://schemas.openxmlformats.org/spreadsheetml/2006/main" count="217" uniqueCount="117">
  <si>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</si>
  <si>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</si>
  <si>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报关单号：：</t>
    </r>
    <r>
      <rPr>
        <b val="true"/>
        <sz val="11"/>
        <color rgb="FF000000"/>
        <rFont val="Microsoft YaHei"/>
        <family val="2"/>
        <charset val="134"/>
      </rPr>
      <t xml:space="preserve">292520261000041859</t>
    </r>
  </si>
  <si>
    <t xml:space="preserve">货物到仓时间：</t>
  </si>
  <si>
    <t xml:space="preserve">20260808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</si>
  <si>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12623</t>
    </r>
  </si>
  <si>
    <r>
      <rPr>
        <b val="true"/>
        <sz val="11"/>
        <color rgb="FF000000"/>
        <rFont val="宋体"/>
        <family val="0"/>
        <charset val="134"/>
      </rPr>
      <t xml:space="preserve">入库单号：</t>
    </r>
    <r>
      <rPr>
        <b val="true"/>
        <sz val="11"/>
        <color rgb="FF000000"/>
        <rFont val="Microsoft YaHei"/>
        <family val="2"/>
        <charset val="134"/>
      </rPr>
      <t xml:space="preserve">FOC00000067919429
FOC00000068051310
FOC00000068024361</t>
    </r>
  </si>
  <si>
    <t xml:space="preserve">理货日期：</t>
  </si>
  <si>
    <t xml:space="preserve">汇总</t>
  </si>
  <si>
    <t xml:space="preserve">SKU:14</t>
  </si>
  <si>
    <r>
      <rPr>
        <b val="true"/>
        <sz val="10"/>
        <color rgb="FF000000"/>
        <rFont val="宋体"/>
        <family val="0"/>
        <charset val="134"/>
      </rPr>
      <t xml:space="preserve">理货维度：到货</t>
    </r>
    <r>
      <rPr>
        <b val="true"/>
        <sz val="10"/>
        <color rgb="FF000000"/>
        <rFont val="Microsoft YaHei"/>
        <family val="2"/>
        <charset val="134"/>
      </rPr>
      <t xml:space="preserve">9</t>
    </r>
    <r>
      <rPr>
        <b val="true"/>
        <sz val="10"/>
        <color rgb="FF000000"/>
        <rFont val="宋体"/>
        <family val="0"/>
        <charset val="134"/>
      </rPr>
      <t xml:space="preserve">托，优先</t>
    </r>
    <r>
      <rPr>
        <b val="true"/>
        <sz val="10"/>
        <color rgb="FF000000"/>
        <rFont val="Microsoft YaHei"/>
        <family val="2"/>
        <charset val="134"/>
      </rPr>
      <t xml:space="preserve">7</t>
    </r>
    <r>
      <rPr>
        <b val="true"/>
        <sz val="10"/>
        <color rgb="FF000000"/>
        <rFont val="宋体"/>
        <family val="0"/>
        <charset val="134"/>
      </rPr>
      <t xml:space="preserve">托</t>
    </r>
  </si>
  <si>
    <t xml:space="preserve">理货人：</t>
  </si>
  <si>
    <t xml:space="preserve">复核人：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</si>
  <si>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</si>
  <si>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</si>
  <si>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</si>
  <si>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</si>
  <si>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</si>
  <si>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</si>
  <si>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</si>
  <si>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</si>
  <si>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</si>
  <si>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</si>
  <si>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</si>
  <si>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</si>
  <si>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</si>
  <si>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</si>
  <si>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</si>
  <si>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Microsoft YaHei"/>
        <family val="2"/>
        <charset val="134"/>
      </rPr>
      <t xml:space="preserve">YSL </t>
    </r>
    <r>
      <rPr>
        <sz val="10"/>
        <rFont val="宋体"/>
        <family val="0"/>
        <charset val="134"/>
      </rPr>
      <t xml:space="preserve">圣罗兰 妍活青春粉底液 </t>
    </r>
    <r>
      <rPr>
        <sz val="10"/>
        <rFont val="Microsoft YaHei"/>
        <family val="2"/>
        <charset val="134"/>
      </rPr>
      <t xml:space="preserve">BR20</t>
    </r>
    <r>
      <rPr>
        <sz val="10"/>
        <rFont val="宋体"/>
        <family val="0"/>
        <charset val="134"/>
      </rPr>
      <t xml:space="preserve">色号 </t>
    </r>
    <r>
      <rPr>
        <sz val="10"/>
        <rFont val="Microsoft YaHei"/>
        <family val="2"/>
        <charset val="134"/>
      </rPr>
      <t xml:space="preserve">30ml</t>
    </r>
  </si>
  <si>
    <t xml:space="preserve">3365440680173</t>
  </si>
  <si>
    <t xml:space="preserve">40YN1Z</t>
  </si>
  <si>
    <t xml:space="preserve">115-260806-102C</t>
  </si>
  <si>
    <t xml:space="preserve">40Y91Z</t>
  </si>
  <si>
    <r>
      <rPr>
        <sz val="10"/>
        <rFont val="Microsoft YaHei"/>
        <family val="2"/>
        <charset val="134"/>
      </rPr>
      <t xml:space="preserve">YSL </t>
    </r>
    <r>
      <rPr>
        <sz val="10"/>
        <rFont val="宋体"/>
        <family val="0"/>
        <charset val="134"/>
      </rPr>
      <t xml:space="preserve">圣罗兰 小金条口红 </t>
    </r>
    <r>
      <rPr>
        <sz val="10"/>
        <rFont val="Microsoft YaHei"/>
        <family val="2"/>
        <charset val="134"/>
      </rPr>
      <t xml:space="preserve">32</t>
    </r>
    <r>
      <rPr>
        <sz val="10"/>
        <rFont val="宋体"/>
        <family val="0"/>
        <charset val="134"/>
      </rPr>
      <t xml:space="preserve">号色 </t>
    </r>
    <r>
      <rPr>
        <sz val="10"/>
        <rFont val="Microsoft YaHei"/>
        <family val="2"/>
        <charset val="134"/>
      </rPr>
      <t xml:space="preserve">2.2g</t>
    </r>
  </si>
  <si>
    <t xml:space="preserve">3614274297300</t>
  </si>
  <si>
    <t xml:space="preserve">已上架</t>
  </si>
  <si>
    <t xml:space="preserve">62Z600</t>
  </si>
  <si>
    <t xml:space="preserve">62Z400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</si>
  <si>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</t>
    </r>
    <r>
      <rPr>
        <sz val="10"/>
        <color rgb="FF000000"/>
        <rFont val="Microsoft YaHei"/>
        <family val="2"/>
        <charset val="134"/>
      </rPr>
      <t xml:space="preserve">Lan Hua </t>
    </r>
    <r>
      <rPr>
        <sz val="10"/>
        <color rgb="FF000000"/>
        <rFont val="宋体"/>
        <family val="0"/>
        <charset val="134"/>
      </rPr>
      <t xml:space="preserve">面部护理油 </t>
    </r>
    <r>
      <rPr>
        <sz val="10"/>
        <color rgb="FF000000"/>
        <rFont val="Microsoft YaHei"/>
        <family val="2"/>
        <charset val="134"/>
      </rPr>
      <t xml:space="preserve">30ml</t>
    </r>
  </si>
  <si>
    <t xml:space="preserve">3666057030901</t>
  </si>
  <si>
    <t xml:space="preserve">0544038</t>
  </si>
  <si>
    <t xml:space="preserve">115-260806-104C</t>
  </si>
  <si>
    <t xml:space="preserve">重变形3+轻变形36</t>
  </si>
  <si>
    <t xml:space="preserve">0549202</t>
  </si>
  <si>
    <t xml:space="preserve">掉漆1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</si>
  <si>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身体护理油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</si>
  <si>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3666057031076</t>
  </si>
  <si>
    <t xml:space="preserve">0550252</t>
  </si>
  <si>
    <t xml:space="preserve">鉴定残内物无塑封1</t>
  </si>
  <si>
    <r>
      <rPr>
        <sz val="10"/>
        <color rgb="FF000000"/>
        <rFont val="Microsoft YaHei"/>
        <family val="2"/>
        <charset val="134"/>
      </rPr>
      <t xml:space="preserve">CPB </t>
    </r>
    <r>
      <rPr>
        <sz val="10"/>
        <color rgb="FF000000"/>
        <rFont val="宋体"/>
        <family val="0"/>
        <charset val="134"/>
      </rPr>
      <t xml:space="preserve">肌肤之钥 洁面 滋润型 </t>
    </r>
    <r>
      <rPr>
        <sz val="10"/>
        <color rgb="FF000000"/>
        <rFont val="Microsoft YaHei"/>
        <family val="2"/>
        <charset val="134"/>
      </rPr>
      <t xml:space="preserve">125ml</t>
    </r>
  </si>
  <si>
    <t xml:space="preserve">729238171640</t>
  </si>
  <si>
    <r>
      <rPr>
        <sz val="10"/>
        <color rgb="FF000000"/>
        <rFont val="Microsoft YaHei"/>
        <family val="2"/>
        <charset val="134"/>
      </rPr>
      <t xml:space="preserve">5350J5/</t>
    </r>
    <r>
      <rPr>
        <sz val="10"/>
        <color rgb="FF000000"/>
        <rFont val="宋体"/>
        <family val="0"/>
        <charset val="134"/>
      </rPr>
      <t xml:space="preserve">带中文标</t>
    </r>
  </si>
  <si>
    <t xml:space="preserve">鉴定残无塑封1</t>
  </si>
  <si>
    <r>
      <rPr>
        <sz val="10"/>
        <color rgb="FF000000"/>
        <rFont val="Microsoft YaHei"/>
        <family val="2"/>
        <charset val="134"/>
      </rPr>
      <t xml:space="preserve">5350K5/</t>
    </r>
    <r>
      <rPr>
        <sz val="10"/>
        <color rgb="FF000000"/>
        <rFont val="宋体"/>
        <family val="0"/>
        <charset val="134"/>
      </rPr>
      <t xml:space="preserve">带中文标</t>
    </r>
  </si>
  <si>
    <r>
      <rPr>
        <sz val="11"/>
        <color rgb="FFFF0000"/>
        <rFont val="宋体"/>
        <family val="0"/>
        <charset val="134"/>
      </rPr>
      <t xml:space="preserve">严重变形鉴定残无塑封1</t>
    </r>
    <r>
      <rPr>
        <sz val="11"/>
        <color rgb="FF000000"/>
        <rFont val="宋体"/>
        <family val="0"/>
        <charset val="134"/>
      </rPr>
      <t xml:space="preserve">+变形12</t>
    </r>
  </si>
  <si>
    <r>
      <rPr>
        <sz val="10"/>
        <color rgb="FF000000"/>
        <rFont val="Microsoft YaHei"/>
        <family val="2"/>
        <charset val="134"/>
      </rPr>
      <t xml:space="preserve">Guerlain </t>
    </r>
    <r>
      <rPr>
        <sz val="10"/>
        <color rgb="FF000000"/>
        <rFont val="宋体"/>
        <family val="0"/>
        <charset val="134"/>
      </rPr>
      <t xml:space="preserve">娇兰 复原蜜</t>
    </r>
    <r>
      <rPr>
        <sz val="10"/>
        <color rgb="FF000000"/>
        <rFont val="Microsoft YaHei"/>
        <family val="2"/>
        <charset val="134"/>
      </rPr>
      <t xml:space="preserve">4.0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</si>
  <si>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3346470620339</t>
  </si>
  <si>
    <t xml:space="preserve">5M01</t>
  </si>
  <si>
    <r>
      <rPr>
        <sz val="11"/>
        <color rgb="FF000000"/>
        <rFont val="宋体"/>
        <family val="0"/>
        <charset val="134"/>
      </rPr>
      <t xml:space="preserve">变形1+</t>
    </r>
    <r>
      <rPr>
        <sz val="11"/>
        <color rgb="FFFF0000"/>
        <rFont val="宋体"/>
        <family val="0"/>
        <charset val="134"/>
      </rPr>
      <t xml:space="preserve">鉴定残无塑封1</t>
    </r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</si>
  <si>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小白管防晒清爽</t>
    </r>
    <r>
      <rPr>
        <sz val="10"/>
        <color rgb="FF000000"/>
        <rFont val="Microsoft YaHei"/>
        <family val="2"/>
        <charset val="134"/>
      </rPr>
      <t xml:space="preserve">(25</t>
    </r>
    <r>
      <rPr>
        <sz val="10"/>
        <color rgb="FF000000"/>
        <rFont val="宋体"/>
        <family val="0"/>
        <charset val="134"/>
      </rPr>
      <t xml:space="preserve">新款</t>
    </r>
    <r>
      <rPr>
        <sz val="10"/>
        <color rgb="FF000000"/>
        <rFont val="Microsoft YaHei"/>
        <family val="2"/>
        <charset val="134"/>
      </rPr>
      <t xml:space="preserve">) 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</si>
  <si>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4936968881992</t>
  </si>
  <si>
    <t xml:space="preserve">78Z600</t>
  </si>
  <si>
    <t xml:space="preserve">78Z601</t>
  </si>
  <si>
    <t xml:space="preserve">78Z700</t>
  </si>
  <si>
    <r>
      <rPr>
        <sz val="10"/>
        <color rgb="FF000000"/>
        <rFont val="Microsoft YaHei"/>
        <family val="2"/>
        <charset val="134"/>
      </rPr>
      <t xml:space="preserve">YSL </t>
    </r>
    <r>
      <rPr>
        <sz val="10"/>
        <color rgb="FF000000"/>
        <rFont val="宋体"/>
        <family val="0"/>
        <charset val="134"/>
      </rPr>
      <t xml:space="preserve">圣罗兰 四色眼影盘 </t>
    </r>
    <r>
      <rPr>
        <sz val="10"/>
        <color rgb="FF000000"/>
        <rFont val="Microsoft YaHei"/>
        <family val="2"/>
        <charset val="134"/>
      </rPr>
      <t xml:space="preserve">300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4g</t>
    </r>
  </si>
  <si>
    <t xml:space="preserve">3614273921701</t>
  </si>
  <si>
    <t xml:space="preserve">/</t>
  </si>
  <si>
    <t xml:space="preserve">RJ281E</t>
  </si>
  <si>
    <t xml:space="preserve">115-260806-106C</t>
  </si>
  <si>
    <t xml:space="preserve">变形10</t>
  </si>
  <si>
    <r>
      <rPr>
        <sz val="10"/>
        <color rgb="FF000000"/>
        <rFont val="Microsoft YaHei"/>
        <family val="2"/>
        <charset val="134"/>
      </rPr>
      <t xml:space="preserve">Elizabeth Arden </t>
    </r>
    <r>
      <rPr>
        <sz val="10"/>
        <color rgb="FF000000"/>
        <rFont val="宋体"/>
        <family val="0"/>
        <charset val="134"/>
      </rPr>
      <t xml:space="preserve">伊丽莎白雅顿 二代粉胶 </t>
    </r>
    <r>
      <rPr>
        <sz val="10"/>
        <color rgb="FF000000"/>
        <rFont val="Microsoft YaHei"/>
        <family val="2"/>
        <charset val="134"/>
      </rPr>
      <t xml:space="preserve">90</t>
    </r>
    <r>
      <rPr>
        <sz val="10"/>
        <color rgb="FF000000"/>
        <rFont val="宋体"/>
        <family val="0"/>
        <charset val="134"/>
      </rPr>
      <t xml:space="preserve">粒</t>
    </r>
  </si>
  <si>
    <t xml:space="preserve">085805525279</t>
  </si>
  <si>
    <t xml:space="preserve">Y25Y07C</t>
  </si>
  <si>
    <r>
      <rPr>
        <sz val="10"/>
        <color rgb="FF000000"/>
        <rFont val="Microsoft YaHei"/>
        <family val="2"/>
        <charset val="134"/>
      </rPr>
      <t xml:space="preserve">Y25Y07C/</t>
    </r>
    <r>
      <rPr>
        <sz val="10"/>
        <color rgb="FF000000"/>
        <rFont val="宋体"/>
        <family val="0"/>
        <charset val="134"/>
      </rPr>
      <t xml:space="preserve">带白色标签</t>
    </r>
  </si>
  <si>
    <t xml:space="preserve">Y26203C</t>
  </si>
  <si>
    <t xml:space="preserve">Y25Y078</t>
  </si>
  <si>
    <t xml:space="preserve">Y25X02C</t>
  </si>
  <si>
    <t xml:space="preserve">Y26116A</t>
  </si>
  <si>
    <t xml:space="preserve">变形1</t>
  </si>
  <si>
    <t xml:space="preserve">Y26115A</t>
  </si>
  <si>
    <t xml:space="preserve">Y26115B</t>
  </si>
  <si>
    <r>
      <rPr>
        <sz val="10"/>
        <color rgb="FF000000"/>
        <rFont val="Microsoft YaHei"/>
        <family val="2"/>
        <charset val="134"/>
      </rPr>
      <t xml:space="preserve">Elizabeth Arden </t>
    </r>
    <r>
      <rPr>
        <sz val="10"/>
        <color rgb="FF000000"/>
        <rFont val="宋体"/>
        <family val="0"/>
        <charset val="134"/>
      </rPr>
      <t xml:space="preserve">伊丽莎白雅顿 金胶 </t>
    </r>
    <r>
      <rPr>
        <sz val="10"/>
        <color rgb="FF000000"/>
        <rFont val="Microsoft YaHei"/>
        <family val="2"/>
        <charset val="134"/>
      </rPr>
      <t xml:space="preserve">90</t>
    </r>
    <r>
      <rPr>
        <sz val="10"/>
        <color rgb="FF000000"/>
        <rFont val="宋体"/>
        <family val="0"/>
        <charset val="134"/>
      </rPr>
      <t xml:space="preserve">粒</t>
    </r>
  </si>
  <si>
    <t xml:space="preserve">085805197841</t>
  </si>
  <si>
    <r>
      <rPr>
        <sz val="10"/>
        <color rgb="FF000000"/>
        <rFont val="Microsoft YaHei"/>
        <family val="2"/>
        <charset val="134"/>
      </rPr>
      <t xml:space="preserve">Y26206C/</t>
    </r>
    <r>
      <rPr>
        <sz val="10"/>
        <color rgb="FF000000"/>
        <rFont val="宋体"/>
        <family val="0"/>
        <charset val="134"/>
      </rPr>
      <t xml:space="preserve">有塑封膜</t>
    </r>
  </si>
  <si>
    <r>
      <rPr>
        <sz val="10"/>
        <color rgb="FF000000"/>
        <rFont val="Microsoft YaHei"/>
        <family val="2"/>
        <charset val="134"/>
      </rPr>
      <t xml:space="preserve">Y26323B/</t>
    </r>
    <r>
      <rPr>
        <sz val="10"/>
        <color rgb="FF000000"/>
        <rFont val="宋体"/>
        <family val="0"/>
        <charset val="134"/>
      </rPr>
      <t xml:space="preserve">有塑封膜</t>
    </r>
  </si>
  <si>
    <t xml:space="preserve">变形鉴定残无塑封1</t>
  </si>
  <si>
    <t xml:space="preserve">Y26324C</t>
  </si>
  <si>
    <t xml:space="preserve">Y26204C</t>
  </si>
  <si>
    <t xml:space="preserve">Y26206C</t>
  </si>
  <si>
    <t xml:space="preserve">变形2</t>
  </si>
  <si>
    <t xml:space="preserve">Y26205C</t>
  </si>
  <si>
    <t xml:space="preserve">变形2+严重变形1</t>
  </si>
  <si>
    <r>
      <rPr>
        <sz val="10"/>
        <color rgb="FF000000"/>
        <rFont val="Microsoft YaHei"/>
        <family val="2"/>
        <charset val="134"/>
      </rPr>
      <t xml:space="preserve">Nars </t>
    </r>
    <r>
      <rPr>
        <sz val="10"/>
        <color rgb="FF000000"/>
        <rFont val="宋体"/>
        <family val="0"/>
        <charset val="134"/>
      </rPr>
      <t xml:space="preserve">娜斯 蔚蓝版大白粉饼 </t>
    </r>
    <r>
      <rPr>
        <sz val="10"/>
        <color rgb="FF000000"/>
        <rFont val="Microsoft YaHei"/>
        <family val="2"/>
        <charset val="134"/>
      </rPr>
      <t xml:space="preserve">13.5g</t>
    </r>
  </si>
  <si>
    <t xml:space="preserve">194251147079</t>
  </si>
  <si>
    <t xml:space="preserve">4365SC</t>
  </si>
  <si>
    <t xml:space="preserve">4353PC</t>
  </si>
  <si>
    <t xml:space="preserve">效期模糊4</t>
  </si>
  <si>
    <t xml:space="preserve">4355RC</t>
  </si>
  <si>
    <r>
      <rPr>
        <sz val="10"/>
        <color rgb="FF000000"/>
        <rFont val="Microsoft YaHei"/>
        <family val="2"/>
        <charset val="134"/>
      </rPr>
      <t xml:space="preserve">Tom Ford </t>
    </r>
    <r>
      <rPr>
        <sz val="10"/>
        <color rgb="FF000000"/>
        <rFont val="宋体"/>
        <family val="0"/>
        <charset val="134"/>
      </rPr>
      <t xml:space="preserve">汤姆福特 四色眼影盘</t>
    </r>
    <r>
      <rPr>
        <sz val="10"/>
        <color rgb="FF000000"/>
        <rFont val="Microsoft YaHei"/>
        <family val="2"/>
        <charset val="134"/>
      </rPr>
      <t xml:space="preserve">35</t>
    </r>
    <r>
      <rPr>
        <sz val="10"/>
        <color rgb="FF000000"/>
        <rFont val="宋体"/>
        <family val="0"/>
        <charset val="134"/>
      </rPr>
      <t xml:space="preserve">色</t>
    </r>
    <r>
      <rPr>
        <sz val="10"/>
        <color rgb="FF000000"/>
        <rFont val="Microsoft YaHei"/>
        <family val="2"/>
        <charset val="134"/>
      </rPr>
      <t xml:space="preserve">9g</t>
    </r>
  </si>
  <si>
    <t xml:space="preserve">888066119764</t>
  </si>
  <si>
    <t xml:space="preserve">AB4</t>
  </si>
  <si>
    <t xml:space="preserve">变形13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</si>
  <si>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 九代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</si>
  <si>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3666057202520</t>
  </si>
  <si>
    <t xml:space="preserve">0547130</t>
  </si>
  <si>
    <t xml:space="preserve">115-260806-108C</t>
  </si>
  <si>
    <t xml:space="preserve">0541056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</si>
  <si>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双萃精华轻盈版 九代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</si>
  <si>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3666057300448</t>
  </si>
  <si>
    <t xml:space="preserve">0541057</t>
  </si>
  <si>
    <t xml:space="preserve">0546362</t>
  </si>
  <si>
    <t xml:space="preserve">0550134</t>
  </si>
  <si>
    <t xml:space="preserve">115-260806-110C</t>
  </si>
  <si>
    <t xml:space="preserve">0535056</t>
  </si>
  <si>
    <t xml:space="preserve">20281126</t>
  </si>
  <si>
    <t xml:space="preserve">变形13+变形破损1+严重变形2</t>
  </si>
  <si>
    <t xml:space="preserve">增值打印贴箱唛238个，拆套2支装1617套/3234件，拆套1支装100件，套海绵头2344件。</t>
  </si>
</sst>
</file>

<file path=xl/styles.xml><?xml version="1.0" encoding="utf-8"?>
<styleSheet xmlns="http://schemas.openxmlformats.org/spreadsheetml/2006/main">
  <numFmts count="8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</numFmts>
  <fonts count="18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Microsoft YaHei"/>
      <family val="2"/>
      <charset val="134"/>
    </font>
    <font>
      <sz val="10"/>
      <name val="宋体"/>
      <family val="0"/>
      <charset val="134"/>
    </font>
    <font>
      <b val="true"/>
      <sz val="10"/>
      <color rgb="FF000000"/>
      <name val="Times New Roman"/>
      <family val="1"/>
    </font>
    <font>
      <sz val="10"/>
      <color rgb="FF000000"/>
      <name val="宋体"/>
      <family val="0"/>
      <charset val="134"/>
    </font>
    <font>
      <sz val="11"/>
      <color rgb="FFFF0000"/>
      <name val="宋体"/>
      <family val="0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FFFF00"/>
        <bgColor rgb="FFFFFF00"/>
      </patternFill>
    </fill>
  </fills>
  <borders count="3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32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5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3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6" fillId="3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7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  <dxfs count="8">
    <dxf>
      <fill>
        <patternFill patternType="solid">
          <fgColor rgb="FFFFFFCC"/>
        </patternFill>
      </fill>
    </dxf>
    <dxf>
      <fill>
        <patternFill patternType="solid">
          <fgColor rgb="00FFFFFF"/>
        </patternFill>
      </fill>
    </dxf>
    <dxf>
      <fill>
        <patternFill patternType="solid">
          <fgColor rgb="FF000000"/>
          <bgColor rgb="FFFFFFFF"/>
        </patternFill>
      </fill>
    </dxf>
    <dxf>
      <fill>
        <patternFill patternType="solid">
          <fgColor rgb="FFFFFF00"/>
        </patternFill>
      </fill>
    </dxf>
    <dxf>
      <fill>
        <patternFill patternType="solid">
          <fgColor rgb="FFFF0000"/>
        </patternFill>
      </fill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</dxf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147240</xdr:colOff>
      <xdr:row>45</xdr:row>
      <xdr:rowOff>171360</xdr:rowOff>
    </xdr:from>
    <xdr:to>
      <xdr:col>16</xdr:col>
      <xdr:colOff>279720</xdr:colOff>
      <xdr:row>45</xdr:row>
      <xdr:rowOff>426600</xdr:rowOff>
    </xdr:to>
    <xdr:pic>
      <xdr:nvPicPr>
        <xdr:cNvPr id="0" name="ID_A155C6724799412582F2BB5BA6BA0CB3" descr=""/>
        <xdr:cNvPicPr/>
      </xdr:nvPicPr>
      <xdr:blipFill>
        <a:blip r:embed="rId1"/>
        <a:stretch/>
      </xdr:blipFill>
      <xdr:spPr>
        <a:xfrm>
          <a:off x="14873040" y="19011960"/>
          <a:ext cx="132480" cy="255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104760</xdr:colOff>
      <xdr:row>45</xdr:row>
      <xdr:rowOff>19440</xdr:rowOff>
    </xdr:from>
    <xdr:to>
      <xdr:col>17</xdr:col>
      <xdr:colOff>271080</xdr:colOff>
      <xdr:row>45</xdr:row>
      <xdr:rowOff>276840</xdr:rowOff>
    </xdr:to>
    <xdr:pic>
      <xdr:nvPicPr>
        <xdr:cNvPr id="1" name="ID_F7C6268F24D94C3A91975E2D2E7EB31B" descr=""/>
        <xdr:cNvPicPr/>
      </xdr:nvPicPr>
      <xdr:blipFill>
        <a:blip r:embed="rId2"/>
        <a:stretch/>
      </xdr:blipFill>
      <xdr:spPr>
        <a:xfrm>
          <a:off x="15449400" y="18860040"/>
          <a:ext cx="166320" cy="257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340200</xdr:colOff>
      <xdr:row>45</xdr:row>
      <xdr:rowOff>28440</xdr:rowOff>
    </xdr:from>
    <xdr:to>
      <xdr:col>17</xdr:col>
      <xdr:colOff>472320</xdr:colOff>
      <xdr:row>45</xdr:row>
      <xdr:rowOff>285480</xdr:rowOff>
    </xdr:to>
    <xdr:pic>
      <xdr:nvPicPr>
        <xdr:cNvPr id="2" name="ID_B302B1CBD3764856A08A618B64289E02" descr=""/>
        <xdr:cNvPicPr/>
      </xdr:nvPicPr>
      <xdr:blipFill>
        <a:blip r:embed="rId3"/>
        <a:stretch/>
      </xdr:blipFill>
      <xdr:spPr>
        <a:xfrm>
          <a:off x="15684840" y="18869040"/>
          <a:ext cx="13212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300600</xdr:colOff>
      <xdr:row>45</xdr:row>
      <xdr:rowOff>19440</xdr:rowOff>
    </xdr:from>
    <xdr:to>
      <xdr:col>18</xdr:col>
      <xdr:colOff>720720</xdr:colOff>
      <xdr:row>45</xdr:row>
      <xdr:rowOff>276840</xdr:rowOff>
    </xdr:to>
    <xdr:pic>
      <xdr:nvPicPr>
        <xdr:cNvPr id="3" name="ID_2C3BEFBEA30C4ED5853DBF8190DAC4B0" descr=""/>
        <xdr:cNvPicPr/>
      </xdr:nvPicPr>
      <xdr:blipFill>
        <a:blip r:embed="rId4"/>
        <a:stretch/>
      </xdr:blipFill>
      <xdr:spPr>
        <a:xfrm>
          <a:off x="16517880" y="18860040"/>
          <a:ext cx="420120" cy="257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104400</xdr:colOff>
      <xdr:row>18</xdr:row>
      <xdr:rowOff>19800</xdr:rowOff>
    </xdr:from>
    <xdr:to>
      <xdr:col>16</xdr:col>
      <xdr:colOff>523440</xdr:colOff>
      <xdr:row>18</xdr:row>
      <xdr:rowOff>276840</xdr:rowOff>
    </xdr:to>
    <xdr:pic>
      <xdr:nvPicPr>
        <xdr:cNvPr id="4" name="ID_16F883EC57A04A6897092D97CC8C9679" descr=""/>
        <xdr:cNvPicPr/>
      </xdr:nvPicPr>
      <xdr:blipFill>
        <a:blip r:embed="rId5"/>
        <a:stretch/>
      </xdr:blipFill>
      <xdr:spPr>
        <a:xfrm>
          <a:off x="14830200" y="7544520"/>
          <a:ext cx="4190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104400</xdr:colOff>
      <xdr:row>36</xdr:row>
      <xdr:rowOff>19800</xdr:rowOff>
    </xdr:from>
    <xdr:to>
      <xdr:col>16</xdr:col>
      <xdr:colOff>523440</xdr:colOff>
      <xdr:row>36</xdr:row>
      <xdr:rowOff>276840</xdr:rowOff>
    </xdr:to>
    <xdr:pic>
      <xdr:nvPicPr>
        <xdr:cNvPr id="5" name="ID_95A438DFBCB345E8AB66FDDA929834A0" descr=""/>
        <xdr:cNvPicPr/>
      </xdr:nvPicPr>
      <xdr:blipFill>
        <a:blip r:embed="rId6"/>
        <a:stretch/>
      </xdr:blipFill>
      <xdr:spPr>
        <a:xfrm>
          <a:off x="14830200" y="15088320"/>
          <a:ext cx="4190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104400</xdr:colOff>
      <xdr:row>34</xdr:row>
      <xdr:rowOff>19440</xdr:rowOff>
    </xdr:from>
    <xdr:to>
      <xdr:col>16</xdr:col>
      <xdr:colOff>523440</xdr:colOff>
      <xdr:row>34</xdr:row>
      <xdr:rowOff>276480</xdr:rowOff>
    </xdr:to>
    <xdr:pic>
      <xdr:nvPicPr>
        <xdr:cNvPr id="6" name="ID_8CB234A7F0EC4092B1A99F9203D63C79" descr=""/>
        <xdr:cNvPicPr/>
      </xdr:nvPicPr>
      <xdr:blipFill>
        <a:blip r:embed="rId7"/>
        <a:stretch/>
      </xdr:blipFill>
      <xdr:spPr>
        <a:xfrm>
          <a:off x="14830200" y="14249880"/>
          <a:ext cx="4190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247680</xdr:colOff>
      <xdr:row>24</xdr:row>
      <xdr:rowOff>19800</xdr:rowOff>
    </xdr:from>
    <xdr:to>
      <xdr:col>16</xdr:col>
      <xdr:colOff>380160</xdr:colOff>
      <xdr:row>24</xdr:row>
      <xdr:rowOff>276840</xdr:rowOff>
    </xdr:to>
    <xdr:pic>
      <xdr:nvPicPr>
        <xdr:cNvPr id="7" name="ID_4E8822FA001A4F52AB4342A16E3C5A9F" descr=""/>
        <xdr:cNvPicPr/>
      </xdr:nvPicPr>
      <xdr:blipFill>
        <a:blip r:embed="rId8"/>
        <a:stretch/>
      </xdr:blipFill>
      <xdr:spPr>
        <a:xfrm>
          <a:off x="14973480" y="10059120"/>
          <a:ext cx="13248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247680</xdr:colOff>
      <xdr:row>32</xdr:row>
      <xdr:rowOff>19800</xdr:rowOff>
    </xdr:from>
    <xdr:to>
      <xdr:col>16</xdr:col>
      <xdr:colOff>380160</xdr:colOff>
      <xdr:row>32</xdr:row>
      <xdr:rowOff>276840</xdr:rowOff>
    </xdr:to>
    <xdr:pic>
      <xdr:nvPicPr>
        <xdr:cNvPr id="8" name="ID_ED91DABC5D90468E86EC836ABCE65E89" descr=""/>
        <xdr:cNvPicPr/>
      </xdr:nvPicPr>
      <xdr:blipFill>
        <a:blip r:embed="rId9"/>
        <a:stretch/>
      </xdr:blipFill>
      <xdr:spPr>
        <a:xfrm>
          <a:off x="14973480" y="13411800"/>
          <a:ext cx="13248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104760</xdr:colOff>
      <xdr:row>32</xdr:row>
      <xdr:rowOff>19800</xdr:rowOff>
    </xdr:from>
    <xdr:to>
      <xdr:col>17</xdr:col>
      <xdr:colOff>524160</xdr:colOff>
      <xdr:row>32</xdr:row>
      <xdr:rowOff>276840</xdr:rowOff>
    </xdr:to>
    <xdr:pic>
      <xdr:nvPicPr>
        <xdr:cNvPr id="9" name="ID_45E3FD8DE3BF436FA44AB3CB4C715595" descr=""/>
        <xdr:cNvPicPr/>
      </xdr:nvPicPr>
      <xdr:blipFill>
        <a:blip r:embed="rId10"/>
        <a:stretch/>
      </xdr:blipFill>
      <xdr:spPr>
        <a:xfrm>
          <a:off x="15449400" y="13411800"/>
          <a:ext cx="4194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104400</xdr:colOff>
      <xdr:row>31</xdr:row>
      <xdr:rowOff>19800</xdr:rowOff>
    </xdr:from>
    <xdr:to>
      <xdr:col>16</xdr:col>
      <xdr:colOff>523440</xdr:colOff>
      <xdr:row>31</xdr:row>
      <xdr:rowOff>276840</xdr:rowOff>
    </xdr:to>
    <xdr:pic>
      <xdr:nvPicPr>
        <xdr:cNvPr id="10" name="ID_93ACD11A5DB7414DA53A334482C52A5B" descr=""/>
        <xdr:cNvPicPr/>
      </xdr:nvPicPr>
      <xdr:blipFill>
        <a:blip r:embed="rId11"/>
        <a:stretch/>
      </xdr:blipFill>
      <xdr:spPr>
        <a:xfrm>
          <a:off x="14830200" y="12992760"/>
          <a:ext cx="4190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104400</xdr:colOff>
      <xdr:row>28</xdr:row>
      <xdr:rowOff>19440</xdr:rowOff>
    </xdr:from>
    <xdr:to>
      <xdr:col>16</xdr:col>
      <xdr:colOff>523440</xdr:colOff>
      <xdr:row>28</xdr:row>
      <xdr:rowOff>276480</xdr:rowOff>
    </xdr:to>
    <xdr:pic>
      <xdr:nvPicPr>
        <xdr:cNvPr id="11" name="ID_648DD3E41D2B4354B04B4B62CD5035CB" descr=""/>
        <xdr:cNvPicPr/>
      </xdr:nvPicPr>
      <xdr:blipFill>
        <a:blip r:embed="rId12"/>
        <a:stretch/>
      </xdr:blipFill>
      <xdr:spPr>
        <a:xfrm>
          <a:off x="14830200" y="11735280"/>
          <a:ext cx="4190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64440</xdr:colOff>
      <xdr:row>13</xdr:row>
      <xdr:rowOff>28080</xdr:rowOff>
    </xdr:from>
    <xdr:to>
      <xdr:col>16</xdr:col>
      <xdr:colOff>196920</xdr:colOff>
      <xdr:row>13</xdr:row>
      <xdr:rowOff>286560</xdr:rowOff>
    </xdr:to>
    <xdr:pic>
      <xdr:nvPicPr>
        <xdr:cNvPr id="12" name="ID_401D6B46B3064FB88F4149C801AF64F1" descr=""/>
        <xdr:cNvPicPr/>
      </xdr:nvPicPr>
      <xdr:blipFill>
        <a:blip r:embed="rId13"/>
        <a:stretch/>
      </xdr:blipFill>
      <xdr:spPr>
        <a:xfrm>
          <a:off x="14790240" y="5457240"/>
          <a:ext cx="132480" cy="25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247680</xdr:colOff>
      <xdr:row>13</xdr:row>
      <xdr:rowOff>19800</xdr:rowOff>
    </xdr:from>
    <xdr:to>
      <xdr:col>16</xdr:col>
      <xdr:colOff>380160</xdr:colOff>
      <xdr:row>13</xdr:row>
      <xdr:rowOff>276840</xdr:rowOff>
    </xdr:to>
    <xdr:pic>
      <xdr:nvPicPr>
        <xdr:cNvPr id="13" name="ID_6CF643B32E444B57AF292F5ABE32DC87" descr=""/>
        <xdr:cNvPicPr/>
      </xdr:nvPicPr>
      <xdr:blipFill>
        <a:blip r:embed="rId14"/>
        <a:stretch/>
      </xdr:blipFill>
      <xdr:spPr>
        <a:xfrm>
          <a:off x="14973480" y="5448960"/>
          <a:ext cx="13248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248040</xdr:colOff>
      <xdr:row>13</xdr:row>
      <xdr:rowOff>19800</xdr:rowOff>
    </xdr:from>
    <xdr:to>
      <xdr:col>17</xdr:col>
      <xdr:colOff>380880</xdr:colOff>
      <xdr:row>13</xdr:row>
      <xdr:rowOff>276840</xdr:rowOff>
    </xdr:to>
    <xdr:pic>
      <xdr:nvPicPr>
        <xdr:cNvPr id="14" name="ID_C2CBDED762F44B268BBA38BDD635D3B9" descr=""/>
        <xdr:cNvPicPr/>
      </xdr:nvPicPr>
      <xdr:blipFill>
        <a:blip r:embed="rId15"/>
        <a:stretch/>
      </xdr:blipFill>
      <xdr:spPr>
        <a:xfrm>
          <a:off x="15592680" y="5448960"/>
          <a:ext cx="1328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247680</xdr:colOff>
      <xdr:row>14</xdr:row>
      <xdr:rowOff>19800</xdr:rowOff>
    </xdr:from>
    <xdr:to>
      <xdr:col>16</xdr:col>
      <xdr:colOff>380160</xdr:colOff>
      <xdr:row>14</xdr:row>
      <xdr:rowOff>276840</xdr:rowOff>
    </xdr:to>
    <xdr:pic>
      <xdr:nvPicPr>
        <xdr:cNvPr id="15" name="ID_7DB5A23F12D2431398B2559A4E4632BF" descr=""/>
        <xdr:cNvPicPr/>
      </xdr:nvPicPr>
      <xdr:blipFill>
        <a:blip r:embed="rId16"/>
        <a:stretch/>
      </xdr:blipFill>
      <xdr:spPr>
        <a:xfrm>
          <a:off x="14973480" y="5868000"/>
          <a:ext cx="13248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247680</xdr:colOff>
      <xdr:row>10</xdr:row>
      <xdr:rowOff>19440</xdr:rowOff>
    </xdr:from>
    <xdr:to>
      <xdr:col>16</xdr:col>
      <xdr:colOff>380160</xdr:colOff>
      <xdr:row>10</xdr:row>
      <xdr:rowOff>276480</xdr:rowOff>
    </xdr:to>
    <xdr:pic>
      <xdr:nvPicPr>
        <xdr:cNvPr id="16" name="ID_A3A07E180F9D440C9EA91169B0FC7AAC" descr=""/>
        <xdr:cNvPicPr/>
      </xdr:nvPicPr>
      <xdr:blipFill>
        <a:blip r:embed="rId17"/>
        <a:stretch/>
      </xdr:blipFill>
      <xdr:spPr>
        <a:xfrm>
          <a:off x="14973480" y="4191480"/>
          <a:ext cx="13248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247680</xdr:colOff>
      <xdr:row>9</xdr:row>
      <xdr:rowOff>19440</xdr:rowOff>
    </xdr:from>
    <xdr:to>
      <xdr:col>16</xdr:col>
      <xdr:colOff>380160</xdr:colOff>
      <xdr:row>9</xdr:row>
      <xdr:rowOff>276480</xdr:rowOff>
    </xdr:to>
    <xdr:pic>
      <xdr:nvPicPr>
        <xdr:cNvPr id="17" name="ID_D41A80C9F7024B319AF0372D56B4EB06" descr=""/>
        <xdr:cNvPicPr/>
      </xdr:nvPicPr>
      <xdr:blipFill>
        <a:blip r:embed="rId18"/>
        <a:stretch/>
      </xdr:blipFill>
      <xdr:spPr>
        <a:xfrm>
          <a:off x="14973480" y="3772440"/>
          <a:ext cx="13248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17280</xdr:colOff>
      <xdr:row>9</xdr:row>
      <xdr:rowOff>19440</xdr:rowOff>
    </xdr:from>
    <xdr:to>
      <xdr:col>17</xdr:col>
      <xdr:colOff>245520</xdr:colOff>
      <xdr:row>9</xdr:row>
      <xdr:rowOff>276480</xdr:rowOff>
    </xdr:to>
    <xdr:pic>
      <xdr:nvPicPr>
        <xdr:cNvPr id="18" name="ID_C5E87C5CC1C44C5DBF6A2134031301AB" descr=""/>
        <xdr:cNvPicPr/>
      </xdr:nvPicPr>
      <xdr:blipFill>
        <a:blip r:embed="rId19"/>
        <a:stretch/>
      </xdr:blipFill>
      <xdr:spPr>
        <a:xfrm>
          <a:off x="15361920" y="3772440"/>
          <a:ext cx="2282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317880</xdr:colOff>
      <xdr:row>9</xdr:row>
      <xdr:rowOff>27720</xdr:rowOff>
    </xdr:from>
    <xdr:to>
      <xdr:col>17</xdr:col>
      <xdr:colOff>450720</xdr:colOff>
      <xdr:row>9</xdr:row>
      <xdr:rowOff>286200</xdr:rowOff>
    </xdr:to>
    <xdr:pic>
      <xdr:nvPicPr>
        <xdr:cNvPr id="19" name="ID_348B934609BC495AA68865BD464A1E81" descr=""/>
        <xdr:cNvPicPr/>
      </xdr:nvPicPr>
      <xdr:blipFill>
        <a:blip r:embed="rId20"/>
        <a:stretch/>
      </xdr:blipFill>
      <xdr:spPr>
        <a:xfrm>
          <a:off x="15662520" y="3780720"/>
          <a:ext cx="132840" cy="25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519840</xdr:colOff>
      <xdr:row>9</xdr:row>
      <xdr:rowOff>19440</xdr:rowOff>
    </xdr:from>
    <xdr:to>
      <xdr:col>17</xdr:col>
      <xdr:colOff>799200</xdr:colOff>
      <xdr:row>9</xdr:row>
      <xdr:rowOff>276480</xdr:rowOff>
    </xdr:to>
    <xdr:pic>
      <xdr:nvPicPr>
        <xdr:cNvPr id="20" name="ID_32509E122B9C4E14A1700DEEECAA2B4F" descr=""/>
        <xdr:cNvPicPr/>
      </xdr:nvPicPr>
      <xdr:blipFill>
        <a:blip r:embed="rId21"/>
        <a:stretch/>
      </xdr:blipFill>
      <xdr:spPr>
        <a:xfrm>
          <a:off x="15864480" y="3772440"/>
          <a:ext cx="279360" cy="25704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73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pane xSplit="0" ySplit="5" topLeftCell="A11" activePane="bottomLeft" state="frozen"/>
      <selection pane="topLeft" activeCell="A1" activeCellId="0" sqref="A1"/>
      <selection pane="bottomLeft" activeCell="K11" activeCellId="0" sqref="K11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12.85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1" width="19.99"/>
    <col collapsed="false" customWidth="true" hidden="false" outlineLevel="0" max="14" min="14" style="3" width="11.49"/>
    <col collapsed="false" customWidth="true" hidden="false" outlineLevel="0" max="15" min="15" style="4" width="15.37"/>
    <col collapsed="false" customWidth="true" hidden="false" outlineLevel="0" max="16" min="16" style="5" width="16.75"/>
    <col collapsed="false" customWidth="true" hidden="false" outlineLevel="0" max="17" min="17" style="5" width="8.87"/>
    <col collapsed="false" customWidth="true" hidden="false" outlineLevel="0" max="18" min="18" style="5" width="12.49"/>
    <col collapsed="false" customWidth="true" hidden="false" outlineLevel="0" max="255" min="19" style="5" width="14.49"/>
  </cols>
  <sheetData>
    <row r="1" s="7" customFormat="true" ht="28.5" hidden="false" customHeight="true" outlineLevel="0" collapsed="false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</row>
    <row r="2" s="7" customFormat="true" ht="28.5" hidden="false" customHeight="true" outlineLevel="0" collapsed="false">
      <c r="A2" s="8" t="s">
        <v>1</v>
      </c>
      <c r="B2" s="8"/>
      <c r="C2" s="8"/>
      <c r="D2" s="8"/>
      <c r="E2" s="8"/>
      <c r="F2" s="8"/>
      <c r="G2" s="8" t="s">
        <v>2</v>
      </c>
      <c r="H2" s="8"/>
      <c r="I2" s="8"/>
      <c r="J2" s="8"/>
      <c r="K2" s="8"/>
      <c r="L2" s="9" t="s">
        <v>3</v>
      </c>
      <c r="M2" s="9"/>
      <c r="N2" s="10" t="s">
        <v>4</v>
      </c>
      <c r="O2" s="10"/>
    </row>
    <row r="3" s="7" customFormat="true" ht="54" hidden="false" customHeight="true" outlineLevel="0" collapsed="false">
      <c r="A3" s="8" t="s">
        <v>5</v>
      </c>
      <c r="B3" s="8"/>
      <c r="C3" s="8"/>
      <c r="D3" s="8"/>
      <c r="E3" s="8"/>
      <c r="F3" s="8"/>
      <c r="G3" s="8" t="s">
        <v>6</v>
      </c>
      <c r="H3" s="8"/>
      <c r="I3" s="8"/>
      <c r="J3" s="8"/>
      <c r="K3" s="8"/>
      <c r="L3" s="11" t="s">
        <v>7</v>
      </c>
      <c r="M3" s="11"/>
      <c r="N3" s="10" t="s">
        <v>4</v>
      </c>
      <c r="O3" s="10"/>
    </row>
    <row r="4" s="7" customFormat="true" ht="30" hidden="false" customHeight="true" outlineLevel="0" collapsed="false">
      <c r="A4" s="12" t="s">
        <v>8</v>
      </c>
      <c r="B4" s="12"/>
      <c r="C4" s="13" t="s">
        <v>9</v>
      </c>
      <c r="D4" s="12" t="s">
        <v>10</v>
      </c>
      <c r="E4" s="12"/>
      <c r="F4" s="14" t="n">
        <f aca="false">SUM(F5:F523)</f>
        <v>8461</v>
      </c>
      <c r="G4" s="14"/>
      <c r="H4" s="14" t="n">
        <f aca="false">SUM(H5:H523)</f>
        <v>8350</v>
      </c>
      <c r="I4" s="14" t="n">
        <f aca="false">SUM(I5:I523)</f>
        <v>111</v>
      </c>
      <c r="J4" s="14" t="n">
        <f aca="false">SUM(J5:J523)</f>
        <v>0</v>
      </c>
      <c r="K4" s="14" t="n">
        <f aca="false">SUM(K5:K523)</f>
        <v>0</v>
      </c>
      <c r="L4" s="11" t="s">
        <v>11</v>
      </c>
      <c r="M4" s="11"/>
      <c r="N4" s="11" t="s">
        <v>12</v>
      </c>
      <c r="O4" s="11"/>
    </row>
    <row r="5" s="7" customFormat="true" ht="22.5" hidden="false" customHeight="true" outlineLevel="0" collapsed="false">
      <c r="A5" s="11" t="s">
        <v>13</v>
      </c>
      <c r="B5" s="11" t="s">
        <v>14</v>
      </c>
      <c r="C5" s="11" t="s">
        <v>15</v>
      </c>
      <c r="D5" s="15" t="s">
        <v>16</v>
      </c>
      <c r="E5" s="15" t="s">
        <v>17</v>
      </c>
      <c r="F5" s="11" t="s">
        <v>18</v>
      </c>
      <c r="G5" s="11" t="s">
        <v>19</v>
      </c>
      <c r="H5" s="11" t="s">
        <v>20</v>
      </c>
      <c r="I5" s="11" t="s">
        <v>21</v>
      </c>
      <c r="J5" s="11" t="s">
        <v>22</v>
      </c>
      <c r="K5" s="11" t="s">
        <v>23</v>
      </c>
      <c r="L5" s="11" t="s">
        <v>24</v>
      </c>
      <c r="M5" s="16" t="s">
        <v>25</v>
      </c>
      <c r="N5" s="16" t="s">
        <v>26</v>
      </c>
      <c r="O5" s="16" t="s">
        <v>27</v>
      </c>
    </row>
    <row r="6" s="7" customFormat="true" ht="33" hidden="false" customHeight="true" outlineLevel="0" collapsed="false">
      <c r="A6" s="17" t="n">
        <v>1</v>
      </c>
      <c r="B6" s="18" t="str">
        <f aca="false">IF(C6&lt;&gt;"",$N$3,"")</f>
        <v>20260808</v>
      </c>
      <c r="C6" s="19" t="s">
        <v>28</v>
      </c>
      <c r="D6" s="20" t="s">
        <v>29</v>
      </c>
      <c r="E6" s="20"/>
      <c r="F6" s="17" t="n">
        <v>200</v>
      </c>
      <c r="G6" s="17" t="n">
        <v>54</v>
      </c>
      <c r="H6" s="18" t="n">
        <v>108</v>
      </c>
      <c r="I6" s="18"/>
      <c r="J6" s="18"/>
      <c r="K6" s="18"/>
      <c r="L6" s="17" t="n">
        <v>0.15</v>
      </c>
      <c r="M6" s="21" t="s">
        <v>30</v>
      </c>
      <c r="N6" s="22" t="inlineStr">
        <is>
          <t>2027-11-01</t>
        </is>
      </c>
      <c r="O6" s="23" t="s">
        <v>31</v>
      </c>
    </row>
    <row r="7" s="7" customFormat="true" ht="33" hidden="false" customHeight="true" outlineLevel="0" collapsed="false">
      <c r="A7" s="17"/>
      <c r="B7" s="18" t="str">
        <f aca="false">IF(C7&lt;&gt;"",$N$3,"")</f>
        <v>20260808</v>
      </c>
      <c r="C7" s="19" t="s">
        <v>28</v>
      </c>
      <c r="D7" s="20" t="s">
        <v>29</v>
      </c>
      <c r="E7" s="24"/>
      <c r="F7" s="17"/>
      <c r="G7" s="17"/>
      <c r="H7" s="18" t="n">
        <v>92</v>
      </c>
      <c r="I7" s="18"/>
      <c r="J7" s="18"/>
      <c r="K7" s="18"/>
      <c r="L7" s="17"/>
      <c r="M7" s="21" t="s">
        <v>32</v>
      </c>
      <c r="N7" s="22" t="inlineStr">
        <is>
          <t>2027-09-01</t>
        </is>
      </c>
      <c r="O7" s="23" t="s">
        <v>31</v>
      </c>
    </row>
    <row r="8" s="7" customFormat="true" ht="33" hidden="false" customHeight="true" outlineLevel="0" collapsed="false">
      <c r="A8" s="25" t="n">
        <v>2</v>
      </c>
      <c r="B8" s="18" t="str">
        <f aca="false">IF(C8&lt;&gt;"",$N$3,"")</f>
        <v>20260808</v>
      </c>
      <c r="C8" s="19" t="s">
        <v>33</v>
      </c>
      <c r="D8" s="26" t="s">
        <v>34</v>
      </c>
      <c r="E8" s="27" t="s">
        <v>35</v>
      </c>
      <c r="F8" s="25" t="n">
        <v>200</v>
      </c>
      <c r="G8" s="25" t="n">
        <v>72</v>
      </c>
      <c r="H8" s="18" t="n">
        <v>124</v>
      </c>
      <c r="I8" s="18"/>
      <c r="J8" s="18"/>
      <c r="K8" s="18"/>
      <c r="L8" s="25" t="n">
        <v>0.03</v>
      </c>
      <c r="M8" s="21" t="s">
        <v>36</v>
      </c>
      <c r="N8" s="28" t="inlineStr">
        <is>
          <t>2028-06-01</t>
        </is>
      </c>
      <c r="O8" s="23" t="s">
        <v>31</v>
      </c>
    </row>
    <row r="9" s="7" customFormat="true" ht="33" hidden="false" customHeight="true" outlineLevel="0" collapsed="false">
      <c r="A9" s="25"/>
      <c r="B9" s="18" t="str">
        <f aca="false">IF(C9&lt;&gt;"",$N$3,"")</f>
        <v>20260808</v>
      </c>
      <c r="C9" s="19" t="s">
        <v>33</v>
      </c>
      <c r="D9" s="26" t="s">
        <v>34</v>
      </c>
      <c r="E9" s="27"/>
      <c r="F9" s="25"/>
      <c r="G9" s="25"/>
      <c r="H9" s="18" t="n">
        <v>76</v>
      </c>
      <c r="I9" s="18"/>
      <c r="J9" s="18"/>
      <c r="K9" s="18"/>
      <c r="L9" s="25"/>
      <c r="M9" s="21" t="s">
        <v>37</v>
      </c>
      <c r="N9" s="28" t="inlineStr">
        <is>
          <t>2028-04-01</t>
        </is>
      </c>
      <c r="O9" s="23" t="s">
        <v>31</v>
      </c>
    </row>
    <row r="10" s="7" customFormat="true" ht="33" hidden="false" customHeight="true" outlineLevel="0" collapsed="false">
      <c r="A10" s="25" t="n">
        <v>3</v>
      </c>
      <c r="B10" s="18" t="str">
        <f aca="false">IF(C10&lt;&gt;"",$N$3,"")</f>
        <v>20260808</v>
      </c>
      <c r="C10" s="20" t="s">
        <v>38</v>
      </c>
      <c r="D10" s="20" t="s">
        <v>39</v>
      </c>
      <c r="E10" s="20"/>
      <c r="F10" s="25" t="n">
        <v>336</v>
      </c>
      <c r="G10" s="25" t="n">
        <v>80</v>
      </c>
      <c r="H10" s="18" t="n">
        <v>241</v>
      </c>
      <c r="I10" s="18" t="n">
        <v>39</v>
      </c>
      <c r="J10" s="18"/>
      <c r="K10" s="18"/>
      <c r="L10" s="25" t="n">
        <v>0.12</v>
      </c>
      <c r="M10" s="21" t="s">
        <v>40</v>
      </c>
      <c r="N10" s="22" t="inlineStr">
        <is>
          <t>2028-11-05</t>
        </is>
      </c>
      <c r="O10" s="23" t="s">
        <v>41</v>
      </c>
      <c r="P10" s="7" t="s">
        <v>42</v>
      </c>
    </row>
    <row r="11" s="7" customFormat="true" ht="33" hidden="false" customHeight="true" outlineLevel="0" collapsed="false">
      <c r="A11" s="25"/>
      <c r="B11" s="18" t="str">
        <f aca="false">IF(C11&lt;&gt;"",$N$3,"")</f>
        <v>20260808</v>
      </c>
      <c r="C11" s="20" t="s">
        <v>38</v>
      </c>
      <c r="D11" s="20" t="s">
        <v>39</v>
      </c>
      <c r="E11" s="20"/>
      <c r="F11" s="25"/>
      <c r="G11" s="25"/>
      <c r="H11" s="18" t="n">
        <v>55</v>
      </c>
      <c r="I11" s="18" t="n">
        <v>1</v>
      </c>
      <c r="J11" s="18"/>
      <c r="K11" s="18"/>
      <c r="L11" s="25"/>
      <c r="M11" s="21" t="s">
        <v>43</v>
      </c>
      <c r="N11" s="22" t="inlineStr">
        <is>
          <t>2028-12-10</t>
        </is>
      </c>
      <c r="O11" s="23" t="s">
        <v>41</v>
      </c>
      <c r="P11" s="7" t="s">
        <v>44</v>
      </c>
    </row>
    <row r="12" s="7" customFormat="true" ht="33" hidden="false" customHeight="true" outlineLevel="0" collapsed="false">
      <c r="A12" s="18" t="n">
        <v>4</v>
      </c>
      <c r="B12" s="18" t="str">
        <f aca="false">IF(C12&lt;&gt;"",$N$3,"")</f>
        <v>20260808</v>
      </c>
      <c r="C12" s="20" t="s">
        <v>45</v>
      </c>
      <c r="D12" s="20" t="s">
        <v>46</v>
      </c>
      <c r="E12" s="20"/>
      <c r="F12" s="18" t="n">
        <v>350</v>
      </c>
      <c r="G12" s="18" t="n">
        <v>30</v>
      </c>
      <c r="H12" s="18" t="n">
        <v>349</v>
      </c>
      <c r="I12" s="18" t="n">
        <v>1</v>
      </c>
      <c r="J12" s="18"/>
      <c r="K12" s="18"/>
      <c r="L12" s="18" t="n">
        <v>0.29</v>
      </c>
      <c r="M12" s="21" t="s">
        <v>47</v>
      </c>
      <c r="N12" s="22" t="inlineStr">
        <is>
          <t>2028-12-17</t>
        </is>
      </c>
      <c r="O12" s="23" t="s">
        <v>41</v>
      </c>
      <c r="P12" s="29" t="s">
        <v>48</v>
      </c>
    </row>
    <row r="13" s="7" customFormat="true" ht="33" hidden="false" customHeight="true" outlineLevel="0" collapsed="false">
      <c r="A13" s="25" t="n">
        <v>5</v>
      </c>
      <c r="B13" s="18" t="str">
        <f aca="false">IF(C13&lt;&gt;"",$N$3,"")</f>
        <v>20260808</v>
      </c>
      <c r="C13" s="20" t="s">
        <v>49</v>
      </c>
      <c r="D13" s="20" t="s">
        <v>50</v>
      </c>
      <c r="E13" s="20"/>
      <c r="F13" s="25" t="n">
        <v>1171</v>
      </c>
      <c r="G13" s="25" t="n">
        <v>50</v>
      </c>
      <c r="H13" s="18" t="n">
        <v>99</v>
      </c>
      <c r="I13" s="18" t="n">
        <v>1</v>
      </c>
      <c r="J13" s="18"/>
      <c r="K13" s="18"/>
      <c r="L13" s="25" t="n">
        <v>0.18</v>
      </c>
      <c r="M13" s="21" t="s">
        <v>51</v>
      </c>
      <c r="N13" s="22" t="inlineStr">
        <is>
          <t>2028-12-16</t>
        </is>
      </c>
      <c r="O13" s="23" t="s">
        <v>41</v>
      </c>
      <c r="P13" s="29" t="s">
        <v>52</v>
      </c>
    </row>
    <row r="14" s="7" customFormat="true" ht="33" hidden="false" customHeight="true" outlineLevel="0" collapsed="false">
      <c r="A14" s="25"/>
      <c r="B14" s="18" t="str">
        <f aca="false">IF(C14&lt;&gt;"",$N$3,"")</f>
        <v>20260808</v>
      </c>
      <c r="C14" s="20" t="s">
        <v>49</v>
      </c>
      <c r="D14" s="20" t="s">
        <v>50</v>
      </c>
      <c r="E14" s="20"/>
      <c r="F14" s="25"/>
      <c r="G14" s="25"/>
      <c r="H14" s="18" t="n">
        <v>1058</v>
      </c>
      <c r="I14" s="18" t="n">
        <v>13</v>
      </c>
      <c r="J14" s="18"/>
      <c r="K14" s="18"/>
      <c r="L14" s="25"/>
      <c r="M14" s="21" t="s">
        <v>53</v>
      </c>
      <c r="N14" s="22" t="inlineStr">
        <is>
          <t>2028-12-16</t>
        </is>
      </c>
      <c r="O14" s="23" t="s">
        <v>41</v>
      </c>
      <c r="P14" s="29" t="s">
        <v>54</v>
      </c>
    </row>
    <row r="15" s="7" customFormat="true" ht="33" hidden="false" customHeight="true" outlineLevel="0" collapsed="false">
      <c r="A15" s="18" t="n">
        <v>6</v>
      </c>
      <c r="B15" s="18" t="str">
        <f aca="false">IF(C15&lt;&gt;"",$N$3,"")</f>
        <v>20260808</v>
      </c>
      <c r="C15" s="20" t="s">
        <v>55</v>
      </c>
      <c r="D15" s="20" t="s">
        <v>56</v>
      </c>
      <c r="E15" s="20"/>
      <c r="F15" s="18" t="n">
        <v>1008</v>
      </c>
      <c r="G15" s="18" t="n">
        <v>48</v>
      </c>
      <c r="H15" s="18" t="n">
        <v>1006</v>
      </c>
      <c r="I15" s="18" t="n">
        <v>2</v>
      </c>
      <c r="J15" s="18"/>
      <c r="K15" s="18"/>
      <c r="L15" s="18" t="n">
        <v>0.16</v>
      </c>
      <c r="M15" s="21" t="s">
        <v>57</v>
      </c>
      <c r="N15" s="22" t="inlineStr">
        <is>
          <t>2028-12-01</t>
        </is>
      </c>
      <c r="O15" s="23" t="s">
        <v>41</v>
      </c>
      <c r="P15" s="7" t="s">
        <v>58</v>
      </c>
    </row>
    <row r="16" s="7" customFormat="true" ht="33" hidden="false" customHeight="true" outlineLevel="0" collapsed="false">
      <c r="A16" s="25" t="n">
        <v>7</v>
      </c>
      <c r="B16" s="18" t="str">
        <f aca="false">IF(C16&lt;&gt;"",$N$3,"")</f>
        <v>20260808</v>
      </c>
      <c r="C16" s="20" t="s">
        <v>59</v>
      </c>
      <c r="D16" s="20" t="s">
        <v>60</v>
      </c>
      <c r="E16" s="20"/>
      <c r="F16" s="25" t="n">
        <v>1056</v>
      </c>
      <c r="G16" s="25" t="n">
        <v>48</v>
      </c>
      <c r="H16" s="18" t="n">
        <v>812</v>
      </c>
      <c r="I16" s="18" t="n">
        <v>1</v>
      </c>
      <c r="J16" s="18"/>
      <c r="K16" s="18"/>
      <c r="L16" s="25" t="n">
        <v>0.02</v>
      </c>
      <c r="M16" s="21" t="s">
        <v>61</v>
      </c>
      <c r="N16" s="22" t="inlineStr">
        <is>
          <t>2028-06-01</t>
        </is>
      </c>
      <c r="O16" s="23" t="s">
        <v>41</v>
      </c>
      <c r="P16" s="29" t="s">
        <v>52</v>
      </c>
    </row>
    <row r="17" s="7" customFormat="true" ht="33" hidden="false" customHeight="true" outlineLevel="0" collapsed="false">
      <c r="A17" s="25"/>
      <c r="B17" s="18" t="str">
        <f aca="false">IF(C17&lt;&gt;"",$N$3,"")</f>
        <v>20260808</v>
      </c>
      <c r="C17" s="20" t="s">
        <v>59</v>
      </c>
      <c r="D17" s="20" t="s">
        <v>60</v>
      </c>
      <c r="E17" s="20"/>
      <c r="F17" s="25"/>
      <c r="G17" s="25"/>
      <c r="H17" s="18" t="n">
        <v>61</v>
      </c>
      <c r="I17" s="18" t="n">
        <v>1</v>
      </c>
      <c r="J17" s="18"/>
      <c r="K17" s="18"/>
      <c r="L17" s="25"/>
      <c r="M17" s="21" t="s">
        <v>62</v>
      </c>
      <c r="N17" s="22" t="inlineStr">
        <is>
          <t>2028-06-01</t>
        </is>
      </c>
      <c r="O17" s="23" t="s">
        <v>41</v>
      </c>
      <c r="P17" s="29" t="s">
        <v>52</v>
      </c>
    </row>
    <row r="18" s="7" customFormat="true" ht="33" hidden="false" customHeight="true" outlineLevel="0" collapsed="false">
      <c r="A18" s="25"/>
      <c r="B18" s="18" t="str">
        <f aca="false">IF(C18&lt;&gt;"",$N$3,"")</f>
        <v>20260808</v>
      </c>
      <c r="C18" s="20" t="s">
        <v>59</v>
      </c>
      <c r="D18" s="20" t="s">
        <v>60</v>
      </c>
      <c r="E18" s="20"/>
      <c r="F18" s="25"/>
      <c r="G18" s="25"/>
      <c r="H18" s="18" t="n">
        <v>180</v>
      </c>
      <c r="I18" s="18" t="n">
        <v>1</v>
      </c>
      <c r="J18" s="18"/>
      <c r="K18" s="18"/>
      <c r="L18" s="25"/>
      <c r="M18" s="21" t="s">
        <v>63</v>
      </c>
      <c r="N18" s="22" t="inlineStr">
        <is>
          <t>2028-07-01</t>
        </is>
      </c>
      <c r="O18" s="23" t="s">
        <v>41</v>
      </c>
      <c r="P18" s="29" t="s">
        <v>52</v>
      </c>
    </row>
    <row r="19" s="7" customFormat="true" ht="33" hidden="false" customHeight="true" outlineLevel="0" collapsed="false">
      <c r="A19" s="18" t="n">
        <v>8</v>
      </c>
      <c r="B19" s="18" t="str">
        <f aca="false">IF(C19&lt;&gt;"",$N$3,"")</f>
        <v>20260808</v>
      </c>
      <c r="C19" s="20" t="s">
        <v>64</v>
      </c>
      <c r="D19" s="20" t="s">
        <v>65</v>
      </c>
      <c r="E19" s="20"/>
      <c r="F19" s="18" t="n">
        <v>50</v>
      </c>
      <c r="G19" s="18" t="s">
        <v>66</v>
      </c>
      <c r="H19" s="18" t="n">
        <v>40</v>
      </c>
      <c r="I19" s="18" t="n">
        <v>10</v>
      </c>
      <c r="J19" s="18"/>
      <c r="K19" s="18"/>
      <c r="L19" s="18" t="n">
        <v>0.08</v>
      </c>
      <c r="M19" s="21" t="s">
        <v>67</v>
      </c>
      <c r="N19" s="22" t="inlineStr">
        <is>
          <t>2015-10-07</t>
        </is>
      </c>
      <c r="O19" s="23" t="s">
        <v>68</v>
      </c>
      <c r="P19" s="7" t="s">
        <v>69</v>
      </c>
    </row>
    <row r="20" s="7" customFormat="true" ht="33" hidden="false" customHeight="true" outlineLevel="0" collapsed="false">
      <c r="A20" s="25" t="n">
        <v>9</v>
      </c>
      <c r="B20" s="18" t="str">
        <f aca="false">IF(C20&lt;&gt;"",$N$3,"")</f>
        <v>20260808</v>
      </c>
      <c r="C20" s="20" t="s">
        <v>70</v>
      </c>
      <c r="D20" s="20" t="s">
        <v>71</v>
      </c>
      <c r="E20" s="20"/>
      <c r="F20" s="25" t="n">
        <v>500</v>
      </c>
      <c r="G20" s="25" t="n">
        <v>36</v>
      </c>
      <c r="H20" s="18" t="n">
        <v>107</v>
      </c>
      <c r="I20" s="18"/>
      <c r="J20" s="18"/>
      <c r="K20" s="18"/>
      <c r="L20" s="25" t="n">
        <v>0.19</v>
      </c>
      <c r="M20" s="21" t="s">
        <v>72</v>
      </c>
      <c r="N20" s="22"/>
      <c r="O20" s="23" t="s">
        <v>68</v>
      </c>
    </row>
    <row r="21" s="7" customFormat="true" ht="33" hidden="false" customHeight="true" outlineLevel="0" collapsed="false">
      <c r="A21" s="25"/>
      <c r="B21" s="18" t="str">
        <f aca="false">IF(C21&lt;&gt;"",$N$3,"")</f>
        <v>20260808</v>
      </c>
      <c r="C21" s="20" t="s">
        <v>70</v>
      </c>
      <c r="D21" s="20" t="s">
        <v>71</v>
      </c>
      <c r="E21" s="20"/>
      <c r="F21" s="25"/>
      <c r="G21" s="25"/>
      <c r="H21" s="18" t="n">
        <v>36</v>
      </c>
      <c r="I21" s="18"/>
      <c r="J21" s="18"/>
      <c r="K21" s="18"/>
      <c r="L21" s="25"/>
      <c r="M21" s="21" t="s">
        <v>73</v>
      </c>
      <c r="N21" s="22"/>
      <c r="O21" s="23" t="s">
        <v>68</v>
      </c>
    </row>
    <row r="22" s="7" customFormat="true" ht="33" hidden="false" customHeight="true" outlineLevel="0" collapsed="false">
      <c r="A22" s="25"/>
      <c r="B22" s="18" t="str">
        <f aca="false">IF(C22&lt;&gt;"",$N$3,"")</f>
        <v>20260808</v>
      </c>
      <c r="C22" s="20" t="s">
        <v>70</v>
      </c>
      <c r="D22" s="20" t="s">
        <v>71</v>
      </c>
      <c r="E22" s="20"/>
      <c r="F22" s="25"/>
      <c r="G22" s="25"/>
      <c r="H22" s="18" t="n">
        <v>36</v>
      </c>
      <c r="I22" s="18"/>
      <c r="J22" s="18"/>
      <c r="K22" s="18"/>
      <c r="L22" s="25"/>
      <c r="M22" s="21" t="s">
        <v>74</v>
      </c>
      <c r="N22" s="22"/>
      <c r="O22" s="23" t="s">
        <v>68</v>
      </c>
    </row>
    <row r="23" s="7" customFormat="true" ht="33" hidden="false" customHeight="true" outlineLevel="0" collapsed="false">
      <c r="A23" s="25"/>
      <c r="B23" s="18" t="str">
        <f aca="false">IF(C23&lt;&gt;"",$N$3,"")</f>
        <v>20260808</v>
      </c>
      <c r="C23" s="20" t="s">
        <v>70</v>
      </c>
      <c r="D23" s="20" t="s">
        <v>71</v>
      </c>
      <c r="E23" s="20"/>
      <c r="F23" s="25"/>
      <c r="G23" s="25"/>
      <c r="H23" s="18" t="n">
        <v>33</v>
      </c>
      <c r="I23" s="18"/>
      <c r="J23" s="18"/>
      <c r="K23" s="18"/>
      <c r="L23" s="25"/>
      <c r="M23" s="21" t="s">
        <v>75</v>
      </c>
      <c r="N23" s="22"/>
      <c r="O23" s="23" t="s">
        <v>68</v>
      </c>
    </row>
    <row r="24" s="7" customFormat="true" ht="33" hidden="false" customHeight="true" outlineLevel="0" collapsed="false">
      <c r="A24" s="25"/>
      <c r="B24" s="18" t="str">
        <f aca="false">IF(C24&lt;&gt;"",$N$3,"")</f>
        <v>20260808</v>
      </c>
      <c r="C24" s="20" t="s">
        <v>70</v>
      </c>
      <c r="D24" s="20" t="s">
        <v>71</v>
      </c>
      <c r="E24" s="20"/>
      <c r="F24" s="25"/>
      <c r="G24" s="25"/>
      <c r="H24" s="18" t="n">
        <v>1</v>
      </c>
      <c r="I24" s="18"/>
      <c r="J24" s="18"/>
      <c r="K24" s="18"/>
      <c r="L24" s="25"/>
      <c r="M24" s="21" t="s">
        <v>76</v>
      </c>
      <c r="N24" s="22"/>
      <c r="O24" s="23" t="s">
        <v>68</v>
      </c>
    </row>
    <row r="25" s="7" customFormat="true" ht="33" hidden="false" customHeight="true" outlineLevel="0" collapsed="false">
      <c r="A25" s="25"/>
      <c r="B25" s="18" t="str">
        <f aca="false">IF(C25&lt;&gt;"",$N$3,"")</f>
        <v>20260808</v>
      </c>
      <c r="C25" s="20" t="s">
        <v>70</v>
      </c>
      <c r="D25" s="20" t="s">
        <v>71</v>
      </c>
      <c r="E25" s="20"/>
      <c r="F25" s="25"/>
      <c r="G25" s="25"/>
      <c r="H25" s="18" t="n">
        <v>251</v>
      </c>
      <c r="I25" s="18" t="n">
        <v>1</v>
      </c>
      <c r="J25" s="18"/>
      <c r="K25" s="18"/>
      <c r="L25" s="25"/>
      <c r="M25" s="21" t="s">
        <v>77</v>
      </c>
      <c r="N25" s="22"/>
      <c r="O25" s="23" t="s">
        <v>68</v>
      </c>
      <c r="P25" s="7" t="s">
        <v>78</v>
      </c>
    </row>
    <row r="26" s="7" customFormat="true" ht="33" hidden="false" customHeight="true" outlineLevel="0" collapsed="false">
      <c r="A26" s="25"/>
      <c r="B26" s="18" t="str">
        <f aca="false">IF(C26&lt;&gt;"",$N$3,"")</f>
        <v>20260808</v>
      </c>
      <c r="C26" s="20" t="s">
        <v>70</v>
      </c>
      <c r="D26" s="20" t="s">
        <v>71</v>
      </c>
      <c r="E26" s="20"/>
      <c r="F26" s="25"/>
      <c r="G26" s="25"/>
      <c r="H26" s="18" t="n">
        <v>4</v>
      </c>
      <c r="I26" s="18"/>
      <c r="J26" s="18"/>
      <c r="K26" s="18"/>
      <c r="L26" s="25"/>
      <c r="M26" s="21" t="s">
        <v>79</v>
      </c>
      <c r="N26" s="22"/>
      <c r="O26" s="23" t="s">
        <v>68</v>
      </c>
    </row>
    <row r="27" s="7" customFormat="true" ht="33" hidden="false" customHeight="true" outlineLevel="0" collapsed="false">
      <c r="A27" s="25"/>
      <c r="B27" s="18" t="str">
        <f aca="false">IF(C27&lt;&gt;"",$N$3,"")</f>
        <v>20260808</v>
      </c>
      <c r="C27" s="20" t="s">
        <v>70</v>
      </c>
      <c r="D27" s="20" t="s">
        <v>71</v>
      </c>
      <c r="E27" s="20"/>
      <c r="F27" s="25"/>
      <c r="G27" s="25"/>
      <c r="H27" s="18" t="n">
        <v>31</v>
      </c>
      <c r="I27" s="18"/>
      <c r="J27" s="18"/>
      <c r="K27" s="18"/>
      <c r="L27" s="25"/>
      <c r="M27" s="21" t="s">
        <v>80</v>
      </c>
      <c r="N27" s="22"/>
      <c r="O27" s="23" t="s">
        <v>68</v>
      </c>
    </row>
    <row r="28" s="7" customFormat="true" ht="33" hidden="false" customHeight="true" outlineLevel="0" collapsed="false">
      <c r="A28" s="25" t="n">
        <v>10</v>
      </c>
      <c r="B28" s="18" t="str">
        <f aca="false">IF(C28&lt;&gt;"",$N$3,"")</f>
        <v>20260808</v>
      </c>
      <c r="C28" s="20" t="s">
        <v>81</v>
      </c>
      <c r="D28" s="20" t="s">
        <v>82</v>
      </c>
      <c r="E28" s="20"/>
      <c r="F28" s="25" t="n">
        <v>946</v>
      </c>
      <c r="G28" s="25" t="n">
        <v>36</v>
      </c>
      <c r="H28" s="18" t="n">
        <v>71</v>
      </c>
      <c r="I28" s="18" t="n">
        <v>1</v>
      </c>
      <c r="J28" s="18"/>
      <c r="K28" s="18"/>
      <c r="L28" s="25" t="n">
        <v>0.18</v>
      </c>
      <c r="M28" s="21" t="s">
        <v>83</v>
      </c>
      <c r="N28" s="22"/>
      <c r="O28" s="23" t="s">
        <v>68</v>
      </c>
      <c r="P28" s="29" t="s">
        <v>52</v>
      </c>
    </row>
    <row r="29" s="7" customFormat="true" ht="33" hidden="false" customHeight="true" outlineLevel="0" collapsed="false">
      <c r="A29" s="25"/>
      <c r="B29" s="18" t="str">
        <f aca="false">IF(C29&lt;&gt;"",$N$3,"")</f>
        <v>20260808</v>
      </c>
      <c r="C29" s="20" t="s">
        <v>81</v>
      </c>
      <c r="D29" s="20" t="s">
        <v>82</v>
      </c>
      <c r="E29" s="20"/>
      <c r="F29" s="25"/>
      <c r="G29" s="25"/>
      <c r="H29" s="18" t="n">
        <v>275</v>
      </c>
      <c r="I29" s="18" t="n">
        <v>1</v>
      </c>
      <c r="J29" s="18"/>
      <c r="K29" s="18"/>
      <c r="L29" s="25"/>
      <c r="M29" s="21" t="s">
        <v>84</v>
      </c>
      <c r="N29" s="22"/>
      <c r="O29" s="23" t="s">
        <v>68</v>
      </c>
      <c r="P29" s="29" t="s">
        <v>85</v>
      </c>
    </row>
    <row r="30" s="7" customFormat="true" ht="33" hidden="false" customHeight="true" outlineLevel="0" collapsed="false">
      <c r="A30" s="25"/>
      <c r="B30" s="18" t="str">
        <f aca="false">IF(C30&lt;&gt;"",$N$3,"")</f>
        <v>20260808</v>
      </c>
      <c r="C30" s="20" t="s">
        <v>81</v>
      </c>
      <c r="D30" s="20" t="s">
        <v>82</v>
      </c>
      <c r="E30" s="20"/>
      <c r="F30" s="25"/>
      <c r="G30" s="25"/>
      <c r="H30" s="18" t="n">
        <v>108</v>
      </c>
      <c r="I30" s="18"/>
      <c r="J30" s="18"/>
      <c r="K30" s="18"/>
      <c r="L30" s="25"/>
      <c r="M30" s="21" t="s">
        <v>86</v>
      </c>
      <c r="N30" s="22"/>
      <c r="O30" s="23" t="s">
        <v>68</v>
      </c>
      <c r="P30" s="29"/>
    </row>
    <row r="31" s="7" customFormat="true" ht="33" hidden="false" customHeight="true" outlineLevel="0" collapsed="false">
      <c r="A31" s="25"/>
      <c r="B31" s="18" t="str">
        <f aca="false">IF(C31&lt;&gt;"",$N$3,"")</f>
        <v>20260808</v>
      </c>
      <c r="C31" s="20" t="s">
        <v>81</v>
      </c>
      <c r="D31" s="20" t="s">
        <v>82</v>
      </c>
      <c r="E31" s="20"/>
      <c r="F31" s="25"/>
      <c r="G31" s="25"/>
      <c r="H31" s="18" t="n">
        <v>36</v>
      </c>
      <c r="I31" s="18"/>
      <c r="J31" s="18"/>
      <c r="K31" s="18"/>
      <c r="L31" s="25"/>
      <c r="M31" s="21" t="s">
        <v>87</v>
      </c>
      <c r="N31" s="22"/>
      <c r="O31" s="23" t="s">
        <v>68</v>
      </c>
    </row>
    <row r="32" s="7" customFormat="true" ht="33" hidden="false" customHeight="true" outlineLevel="0" collapsed="false">
      <c r="A32" s="25"/>
      <c r="B32" s="18" t="str">
        <f aca="false">IF(C32&lt;&gt;"",$N$3,"")</f>
        <v>20260808</v>
      </c>
      <c r="C32" s="20" t="s">
        <v>81</v>
      </c>
      <c r="D32" s="20" t="s">
        <v>82</v>
      </c>
      <c r="E32" s="20"/>
      <c r="F32" s="25"/>
      <c r="G32" s="25"/>
      <c r="H32" s="18" t="n">
        <v>90</v>
      </c>
      <c r="I32" s="18" t="n">
        <v>2</v>
      </c>
      <c r="J32" s="18"/>
      <c r="K32" s="18"/>
      <c r="L32" s="25"/>
      <c r="M32" s="21" t="s">
        <v>88</v>
      </c>
      <c r="N32" s="22"/>
      <c r="O32" s="23" t="s">
        <v>68</v>
      </c>
      <c r="P32" s="7" t="s">
        <v>89</v>
      </c>
    </row>
    <row r="33" s="7" customFormat="true" ht="33" hidden="false" customHeight="true" outlineLevel="0" collapsed="false">
      <c r="A33" s="25"/>
      <c r="B33" s="18" t="str">
        <f aca="false">IF(C33&lt;&gt;"",$N$3,"")</f>
        <v>20260808</v>
      </c>
      <c r="C33" s="20" t="s">
        <v>81</v>
      </c>
      <c r="D33" s="20" t="s">
        <v>82</v>
      </c>
      <c r="E33" s="20"/>
      <c r="F33" s="25"/>
      <c r="G33" s="25"/>
      <c r="H33" s="18" t="n">
        <v>359</v>
      </c>
      <c r="I33" s="18" t="n">
        <v>3</v>
      </c>
      <c r="J33" s="18"/>
      <c r="K33" s="18"/>
      <c r="L33" s="25"/>
      <c r="M33" s="21" t="s">
        <v>90</v>
      </c>
      <c r="N33" s="22"/>
      <c r="O33" s="23" t="s">
        <v>68</v>
      </c>
      <c r="P33" s="7" t="s">
        <v>91</v>
      </c>
    </row>
    <row r="34" s="7" customFormat="true" ht="33" hidden="false" customHeight="true" outlineLevel="0" collapsed="false">
      <c r="A34" s="25" t="n">
        <v>11</v>
      </c>
      <c r="B34" s="18" t="str">
        <f aca="false">IF(C34&lt;&gt;"",$N$3,"")</f>
        <v>20260808</v>
      </c>
      <c r="C34" s="20" t="s">
        <v>92</v>
      </c>
      <c r="D34" s="20" t="s">
        <v>93</v>
      </c>
      <c r="E34" s="20"/>
      <c r="F34" s="25" t="n">
        <v>200</v>
      </c>
      <c r="G34" s="25" t="n">
        <v>48</v>
      </c>
      <c r="H34" s="18" t="n">
        <v>96</v>
      </c>
      <c r="I34" s="18"/>
      <c r="J34" s="18"/>
      <c r="K34" s="18"/>
      <c r="L34" s="25" t="n">
        <v>0.12</v>
      </c>
      <c r="M34" s="21" t="s">
        <v>94</v>
      </c>
      <c r="N34" s="22"/>
      <c r="O34" s="23" t="s">
        <v>68</v>
      </c>
    </row>
    <row r="35" s="7" customFormat="true" ht="33" hidden="false" customHeight="true" outlineLevel="0" collapsed="false">
      <c r="A35" s="25"/>
      <c r="B35" s="18" t="str">
        <f aca="false">IF(C35&lt;&gt;"",$N$3,"")</f>
        <v>20260808</v>
      </c>
      <c r="C35" s="20" t="s">
        <v>92</v>
      </c>
      <c r="D35" s="20" t="s">
        <v>93</v>
      </c>
      <c r="E35" s="20"/>
      <c r="F35" s="25"/>
      <c r="G35" s="25"/>
      <c r="H35" s="18" t="n">
        <v>8</v>
      </c>
      <c r="I35" s="18" t="n">
        <v>4</v>
      </c>
      <c r="J35" s="18"/>
      <c r="K35" s="18"/>
      <c r="L35" s="25"/>
      <c r="M35" s="21" t="s">
        <v>95</v>
      </c>
      <c r="N35" s="22"/>
      <c r="O35" s="23" t="s">
        <v>68</v>
      </c>
      <c r="P35" s="7" t="s">
        <v>96</v>
      </c>
    </row>
    <row r="36" s="7" customFormat="true" ht="33" hidden="false" customHeight="true" outlineLevel="0" collapsed="false">
      <c r="A36" s="25"/>
      <c r="B36" s="18" t="str">
        <f aca="false">IF(C36&lt;&gt;"",$N$3,"")</f>
        <v>20260808</v>
      </c>
      <c r="C36" s="20" t="s">
        <v>92</v>
      </c>
      <c r="D36" s="20" t="s">
        <v>93</v>
      </c>
      <c r="E36" s="20"/>
      <c r="F36" s="25"/>
      <c r="G36" s="25"/>
      <c r="H36" s="18" t="n">
        <v>92</v>
      </c>
      <c r="I36" s="18"/>
      <c r="J36" s="18"/>
      <c r="K36" s="18"/>
      <c r="L36" s="25"/>
      <c r="M36" s="21" t="s">
        <v>97</v>
      </c>
      <c r="N36" s="22"/>
      <c r="O36" s="23" t="s">
        <v>68</v>
      </c>
    </row>
    <row r="37" s="7" customFormat="true" ht="33" hidden="false" customHeight="true" outlineLevel="0" collapsed="false">
      <c r="A37" s="18" t="n">
        <v>12</v>
      </c>
      <c r="B37" s="18" t="str">
        <f aca="false">IF(C37&lt;&gt;"",$N$3,"")</f>
        <v>20260808</v>
      </c>
      <c r="C37" s="20" t="s">
        <v>98</v>
      </c>
      <c r="D37" s="20" t="s">
        <v>99</v>
      </c>
      <c r="E37" s="20"/>
      <c r="F37" s="18" t="n">
        <v>100</v>
      </c>
      <c r="G37" s="18" t="s">
        <v>66</v>
      </c>
      <c r="H37" s="18" t="n">
        <v>87</v>
      </c>
      <c r="I37" s="18" t="n">
        <v>13</v>
      </c>
      <c r="J37" s="18"/>
      <c r="K37" s="18"/>
      <c r="L37" s="18" t="n">
        <v>0.12</v>
      </c>
      <c r="M37" s="21" t="s">
        <v>100</v>
      </c>
      <c r="N37" s="22" t="inlineStr">
        <is>
          <t>2027-11-01</t>
        </is>
      </c>
      <c r="O37" s="23" t="s">
        <v>68</v>
      </c>
      <c r="P37" s="7" t="s">
        <v>101</v>
      </c>
    </row>
    <row r="38" s="7" customFormat="true" ht="33" hidden="false" customHeight="true" outlineLevel="0" collapsed="false">
      <c r="A38" s="25" t="n">
        <v>13</v>
      </c>
      <c r="B38" s="18" t="str">
        <f aca="false">IF(C38&lt;&gt;"",$N$3,"")</f>
        <v>20260808</v>
      </c>
      <c r="C38" s="20" t="s">
        <v>102</v>
      </c>
      <c r="D38" s="20" t="s">
        <v>103</v>
      </c>
      <c r="E38" s="20"/>
      <c r="F38" s="25" t="n">
        <v>143</v>
      </c>
      <c r="G38" s="25" t="n">
        <v>28</v>
      </c>
      <c r="H38" s="18" t="n">
        <v>142</v>
      </c>
      <c r="I38" s="18"/>
      <c r="J38" s="18"/>
      <c r="K38" s="18"/>
      <c r="L38" s="25" t="n">
        <v>0.29</v>
      </c>
      <c r="M38" s="21" t="s">
        <v>104</v>
      </c>
      <c r="N38" s="22" t="inlineStr">
        <is>
          <t>2028-11-26</t>
        </is>
      </c>
      <c r="O38" s="23" t="s">
        <v>105</v>
      </c>
    </row>
    <row r="39" s="7" customFormat="true" ht="33" hidden="false" customHeight="true" outlineLevel="0" collapsed="false">
      <c r="A39" s="25"/>
      <c r="B39" s="18" t="str">
        <f aca="false">IF(C39&lt;&gt;"",$N$3,"")</f>
        <v>20260808</v>
      </c>
      <c r="C39" s="20" t="s">
        <v>102</v>
      </c>
      <c r="D39" s="20" t="s">
        <v>103</v>
      </c>
      <c r="E39" s="20"/>
      <c r="F39" s="25"/>
      <c r="G39" s="25"/>
      <c r="H39" s="18" t="n">
        <v>1</v>
      </c>
      <c r="I39" s="18"/>
      <c r="J39" s="18"/>
      <c r="K39" s="18"/>
      <c r="L39" s="25"/>
      <c r="M39" s="21" t="s">
        <v>106</v>
      </c>
      <c r="N39" s="22" t="inlineStr">
        <is>
          <t>2028-10-15</t>
        </is>
      </c>
      <c r="O39" s="23" t="s">
        <v>105</v>
      </c>
    </row>
    <row r="40" s="7" customFormat="true" ht="33" hidden="false" customHeight="true" outlineLevel="0" collapsed="false">
      <c r="A40" s="25" t="n">
        <v>14</v>
      </c>
      <c r="B40" s="18" t="str">
        <f aca="false">IF(C40&lt;&gt;"",$N$3,"")</f>
        <v>20260808</v>
      </c>
      <c r="C40" s="20" t="s">
        <v>107</v>
      </c>
      <c r="D40" s="20" t="s">
        <v>108</v>
      </c>
      <c r="E40" s="20"/>
      <c r="F40" s="25" t="n">
        <v>101</v>
      </c>
      <c r="G40" s="25" t="n">
        <v>28</v>
      </c>
      <c r="H40" s="18" t="n">
        <v>10</v>
      </c>
      <c r="I40" s="18"/>
      <c r="J40" s="18"/>
      <c r="K40" s="18"/>
      <c r="L40" s="25" t="n">
        <v>0.28</v>
      </c>
      <c r="M40" s="21" t="s">
        <v>109</v>
      </c>
      <c r="N40" s="22" t="inlineStr">
        <is>
          <t>2028-10-15</t>
        </is>
      </c>
      <c r="O40" s="23" t="s">
        <v>105</v>
      </c>
    </row>
    <row r="41" s="7" customFormat="true" ht="33" hidden="false" customHeight="true" outlineLevel="0" collapsed="false">
      <c r="A41" s="25"/>
      <c r="B41" s="18" t="str">
        <f aca="false">IF(C41&lt;&gt;"",$N$3,"")</f>
        <v>20260808</v>
      </c>
      <c r="C41" s="20" t="s">
        <v>107</v>
      </c>
      <c r="D41" s="20" t="s">
        <v>108</v>
      </c>
      <c r="E41" s="20"/>
      <c r="F41" s="25"/>
      <c r="G41" s="25"/>
      <c r="H41" s="18" t="n">
        <v>35</v>
      </c>
      <c r="I41" s="18"/>
      <c r="J41" s="18"/>
      <c r="K41" s="18"/>
      <c r="L41" s="25"/>
      <c r="M41" s="21" t="s">
        <v>110</v>
      </c>
      <c r="N41" s="22" t="inlineStr">
        <is>
          <t>2028-11-19</t>
        </is>
      </c>
      <c r="O41" s="23" t="s">
        <v>105</v>
      </c>
    </row>
    <row r="42" s="7" customFormat="true" ht="33" hidden="false" customHeight="true" outlineLevel="0" collapsed="false">
      <c r="A42" s="25"/>
      <c r="B42" s="18" t="str">
        <f aca="false">IF(C42&lt;&gt;"",$N$3,"")</f>
        <v>20260808</v>
      </c>
      <c r="C42" s="20" t="s">
        <v>107</v>
      </c>
      <c r="D42" s="20" t="s">
        <v>108</v>
      </c>
      <c r="E42" s="20"/>
      <c r="F42" s="25"/>
      <c r="G42" s="25"/>
      <c r="H42" s="18" t="n">
        <v>56</v>
      </c>
      <c r="I42" s="18"/>
      <c r="J42" s="18"/>
      <c r="K42" s="18"/>
      <c r="L42" s="25"/>
      <c r="M42" s="21" t="s">
        <v>111</v>
      </c>
      <c r="N42" s="22" t="inlineStr">
        <is>
          <t>2028-12-17</t>
        </is>
      </c>
      <c r="O42" s="23" t="s">
        <v>105</v>
      </c>
    </row>
    <row r="43" s="7" customFormat="true" ht="33" hidden="false" customHeight="true" outlineLevel="0" collapsed="false">
      <c r="A43" s="25" t="n">
        <v>15</v>
      </c>
      <c r="B43" s="18" t="str">
        <f aca="false">IF(C43&lt;&gt;"",$N$3,"")</f>
        <v>20260808</v>
      </c>
      <c r="C43" s="20" t="s">
        <v>107</v>
      </c>
      <c r="D43" s="20" t="s">
        <v>108</v>
      </c>
      <c r="E43" s="20"/>
      <c r="F43" s="25" t="n">
        <v>600</v>
      </c>
      <c r="G43" s="25" t="n">
        <v>28</v>
      </c>
      <c r="H43" s="18" t="n">
        <v>227</v>
      </c>
      <c r="I43" s="18"/>
      <c r="J43" s="18"/>
      <c r="K43" s="18"/>
      <c r="L43" s="25" t="n">
        <v>0.28</v>
      </c>
      <c r="M43" s="21" t="s">
        <v>110</v>
      </c>
      <c r="N43" s="22" t="inlineStr">
        <is>
          <t>2028-11-19</t>
        </is>
      </c>
      <c r="O43" s="23" t="s">
        <v>112</v>
      </c>
    </row>
    <row r="44" s="7" customFormat="true" ht="33" hidden="false" customHeight="true" outlineLevel="0" collapsed="false">
      <c r="A44" s="25"/>
      <c r="B44" s="18" t="str">
        <f aca="false">IF(C44&lt;&gt;"",$N$3,"")</f>
        <v>20260808</v>
      </c>
      <c r="C44" s="20" t="s">
        <v>107</v>
      </c>
      <c r="D44" s="20" t="s">
        <v>108</v>
      </c>
      <c r="E44" s="20"/>
      <c r="F44" s="25"/>
      <c r="G44" s="25"/>
      <c r="H44" s="18" t="n">
        <v>371</v>
      </c>
      <c r="I44" s="18"/>
      <c r="J44" s="18"/>
      <c r="K44" s="18"/>
      <c r="L44" s="25"/>
      <c r="M44" s="21" t="s">
        <v>113</v>
      </c>
      <c r="N44" s="22" t="inlineStr">
        <is>
          <t>2028-09-03</t>
        </is>
      </c>
      <c r="O44" s="23" t="s">
        <v>112</v>
      </c>
    </row>
    <row r="45" s="7" customFormat="true" ht="33" hidden="false" customHeight="true" outlineLevel="0" collapsed="false">
      <c r="A45" s="25"/>
      <c r="B45" s="18" t="str">
        <f aca="false">IF(C45&lt;&gt;"",$N$3,"")</f>
        <v>20260808</v>
      </c>
      <c r="C45" s="20" t="s">
        <v>107</v>
      </c>
      <c r="D45" s="20" t="s">
        <v>108</v>
      </c>
      <c r="E45" s="20"/>
      <c r="F45" s="25"/>
      <c r="G45" s="25"/>
      <c r="H45" s="18" t="n">
        <v>2</v>
      </c>
      <c r="I45" s="18"/>
      <c r="J45" s="18"/>
      <c r="K45" s="18"/>
      <c r="L45" s="25"/>
      <c r="M45" s="21" t="s">
        <v>109</v>
      </c>
      <c r="N45" s="22" t="inlineStr">
        <is>
          <t>2028-10-15</t>
        </is>
      </c>
      <c r="O45" s="23" t="s">
        <v>112</v>
      </c>
    </row>
    <row r="46" s="7" customFormat="true" ht="36" hidden="false" customHeight="true" outlineLevel="0" collapsed="false">
      <c r="A46" s="25"/>
      <c r="B46" s="18" t="str">
        <f aca="false">IF(C46&lt;&gt;"",$N$3,"")</f>
        <v>20260808</v>
      </c>
      <c r="C46" s="20" t="s">
        <v>102</v>
      </c>
      <c r="D46" s="26" t="s">
        <v>103</v>
      </c>
      <c r="E46" s="27" t="s">
        <v>35</v>
      </c>
      <c r="F46" s="18" t="n">
        <v>1500</v>
      </c>
      <c r="G46" s="18" t="n">
        <v>28</v>
      </c>
      <c r="H46" s="18" t="n">
        <v>1484</v>
      </c>
      <c r="I46" s="18" t="n">
        <v>16</v>
      </c>
      <c r="J46" s="18"/>
      <c r="K46" s="18"/>
      <c r="L46" s="18" t="n">
        <v>0.29</v>
      </c>
      <c r="M46" s="21" t="s">
        <v>104</v>
      </c>
      <c r="N46" s="28" t="s">
        <v>114</v>
      </c>
      <c r="O46" s="23" t="s">
        <v>112</v>
      </c>
      <c r="P46" s="7" t="s">
        <v>115</v>
      </c>
    </row>
    <row r="47" s="5" customFormat="true" ht="45" hidden="false" customHeight="true" outlineLevel="0" collapsed="false">
      <c r="A47" s="1"/>
      <c r="B47" s="30" t="str">
        <f aca="false">IF(C47&lt;&gt;"",$N$3,"")</f>
        <v>20260808</v>
      </c>
      <c r="C47" s="1" t="s">
        <v>116</v>
      </c>
      <c r="D47" s="1"/>
      <c r="E47" s="1"/>
      <c r="F47" s="2"/>
      <c r="G47" s="1"/>
      <c r="H47" s="1"/>
      <c r="I47" s="1"/>
      <c r="J47" s="1"/>
      <c r="K47" s="1"/>
      <c r="L47" s="1"/>
      <c r="M47" s="1"/>
      <c r="N47" s="3"/>
      <c r="O47" s="4"/>
    </row>
    <row r="48" s="5" customFormat="true" ht="45" hidden="false" customHeight="true" outlineLevel="0" collapsed="false">
      <c r="A48" s="1"/>
      <c r="B48" s="30" t="str">
        <f aca="false">IF(C48&lt;&gt;"",$N$3,"")</f>
        <v/>
      </c>
      <c r="C48" s="1"/>
      <c r="D48" s="1"/>
      <c r="E48" s="1"/>
      <c r="F48" s="2"/>
      <c r="G48" s="1"/>
      <c r="H48" s="1"/>
      <c r="I48" s="1"/>
      <c r="J48" s="1"/>
      <c r="K48" s="1"/>
      <c r="L48" s="1"/>
      <c r="M48" s="1"/>
      <c r="N48" s="3"/>
      <c r="O48" s="4"/>
    </row>
    <row r="49" s="5" customFormat="true" ht="45" hidden="false" customHeight="true" outlineLevel="0" collapsed="false">
      <c r="A49" s="1"/>
      <c r="B49" s="30" t="str">
        <f aca="false">IF(C49&lt;&gt;"",$N$3,"")</f>
        <v/>
      </c>
      <c r="C49" s="1"/>
      <c r="D49" s="1"/>
      <c r="E49" s="1"/>
      <c r="F49" s="2"/>
      <c r="G49" s="1"/>
      <c r="H49" s="1"/>
      <c r="I49" s="1"/>
      <c r="J49" s="1"/>
      <c r="K49" s="1"/>
      <c r="L49" s="1"/>
      <c r="M49" s="1"/>
      <c r="N49" s="3"/>
      <c r="O49" s="4"/>
    </row>
    <row r="50" s="5" customFormat="true" ht="45" hidden="false" customHeight="true" outlineLevel="0" collapsed="false">
      <c r="A50" s="1"/>
      <c r="B50" s="30" t="str">
        <f aca="false">IF(C50&lt;&gt;"",$N$3,"")</f>
        <v/>
      </c>
      <c r="C50" s="1"/>
      <c r="D50" s="1"/>
      <c r="E50" s="1"/>
      <c r="F50" s="2"/>
      <c r="G50" s="1"/>
      <c r="H50" s="1"/>
      <c r="I50" s="1"/>
      <c r="J50" s="1"/>
      <c r="K50" s="1"/>
      <c r="L50" s="1"/>
      <c r="M50" s="1"/>
      <c r="N50" s="3"/>
      <c r="O50" s="4"/>
      <c r="AB50" s="5" t="n">
        <v>4</v>
      </c>
    </row>
    <row r="51" s="5" customFormat="true" ht="45" hidden="false" customHeight="true" outlineLevel="0" collapsed="false">
      <c r="A51" s="1"/>
      <c r="B51" s="30" t="str">
        <f aca="false">IF(C51&lt;&gt;"",$N$3,"")</f>
        <v/>
      </c>
      <c r="C51" s="1"/>
      <c r="D51" s="1"/>
      <c r="E51" s="1"/>
      <c r="F51" s="2"/>
      <c r="G51" s="1"/>
      <c r="H51" s="1"/>
      <c r="I51" s="1"/>
      <c r="J51" s="1"/>
      <c r="K51" s="1"/>
      <c r="L51" s="1"/>
      <c r="M51" s="1"/>
      <c r="N51" s="3"/>
      <c r="O51" s="4"/>
    </row>
    <row r="52" s="5" customFormat="true" ht="45" hidden="false" customHeight="true" outlineLevel="0" collapsed="false">
      <c r="A52" s="1"/>
      <c r="B52" s="30" t="str">
        <f aca="false">IF(C52&lt;&gt;"",$N$3,"")</f>
        <v/>
      </c>
      <c r="C52" s="1"/>
      <c r="D52" s="1"/>
      <c r="E52" s="1"/>
      <c r="F52" s="2"/>
      <c r="G52" s="1"/>
      <c r="H52" s="1"/>
      <c r="I52" s="1"/>
      <c r="J52" s="1"/>
      <c r="K52" s="1"/>
      <c r="L52" s="1"/>
      <c r="M52" s="1"/>
      <c r="N52" s="3"/>
      <c r="O52" s="4"/>
    </row>
    <row r="53" s="5" customFormat="true" ht="45" hidden="false" customHeight="true" outlineLevel="0" collapsed="false">
      <c r="A53" s="1"/>
      <c r="B53" s="30" t="str">
        <f aca="false">IF(C53&lt;&gt;"",$N$3,"")</f>
        <v/>
      </c>
      <c r="C53" s="1"/>
      <c r="D53" s="1"/>
      <c r="E53" s="1"/>
      <c r="F53" s="2"/>
      <c r="G53" s="1"/>
      <c r="H53" s="1"/>
      <c r="I53" s="1"/>
      <c r="J53" s="1"/>
      <c r="K53" s="1"/>
      <c r="L53" s="1"/>
      <c r="M53" s="1"/>
      <c r="N53" s="3"/>
      <c r="O53" s="4"/>
    </row>
    <row r="54" customFormat="false" ht="45" hidden="false" customHeight="true" outlineLevel="0" collapsed="false">
      <c r="B54" s="30" t="str">
        <f aca="false">IF(C54&lt;&gt;"",$N$3,"")</f>
        <v/>
      </c>
    </row>
    <row r="55" customFormat="false" ht="45" hidden="false" customHeight="true" outlineLevel="0" collapsed="false">
      <c r="B55" s="30" t="str">
        <f aca="false">IF(C55&lt;&gt;"",$N$3,"")</f>
        <v/>
      </c>
    </row>
    <row r="56" customFormat="false" ht="45" hidden="false" customHeight="true" outlineLevel="0" collapsed="false">
      <c r="B56" s="30" t="str">
        <f aca="false">IF(C56&lt;&gt;"",$N$3,"")</f>
        <v/>
      </c>
    </row>
    <row r="57" customFormat="false" ht="45" hidden="false" customHeight="true" outlineLevel="0" collapsed="false">
      <c r="B57" s="30" t="str">
        <f aca="false">IF(C57&lt;&gt;"",$N$3,"")</f>
        <v/>
      </c>
    </row>
    <row r="58" customFormat="false" ht="45" hidden="false" customHeight="true" outlineLevel="0" collapsed="false">
      <c r="B58" s="30" t="str">
        <f aca="false">IF(C58&lt;&gt;"",$N$3,"")</f>
        <v/>
      </c>
    </row>
    <row r="59" customFormat="false" ht="45" hidden="false" customHeight="true" outlineLevel="0" collapsed="false">
      <c r="B59" s="30" t="str">
        <f aca="false">IF(C59&lt;&gt;"",$N$3,"")</f>
        <v/>
      </c>
    </row>
    <row r="60" customFormat="false" ht="45" hidden="false" customHeight="true" outlineLevel="0" collapsed="false">
      <c r="B60" s="30" t="str">
        <f aca="false">IF(C60&lt;&gt;"",$N$3,"")</f>
        <v/>
      </c>
    </row>
    <row r="61" customFormat="false" ht="45" hidden="false" customHeight="true" outlineLevel="0" collapsed="false">
      <c r="B61" s="30" t="str">
        <f aca="false">IF(C61&lt;&gt;"",$N$3,"")</f>
        <v/>
      </c>
    </row>
    <row r="62" customFormat="false" ht="45" hidden="false" customHeight="true" outlineLevel="0" collapsed="false">
      <c r="B62" s="30" t="str">
        <f aca="false">IF(C62&lt;&gt;"",$N$3,"")</f>
        <v/>
      </c>
    </row>
    <row r="63" customFormat="false" ht="45" hidden="false" customHeight="true" outlineLevel="0" collapsed="false">
      <c r="B63" s="30" t="str">
        <f aca="false">IF(C63&lt;&gt;"",$N$3,"")</f>
        <v/>
      </c>
    </row>
    <row r="64" customFormat="false" ht="45" hidden="false" customHeight="true" outlineLevel="0" collapsed="false">
      <c r="B64" s="30" t="str">
        <f aca="false">IF(C64&lt;&gt;"",$N$3,"")</f>
        <v/>
      </c>
    </row>
    <row r="65" customFormat="false" ht="45" hidden="false" customHeight="true" outlineLevel="0" collapsed="false">
      <c r="B65" s="30" t="str">
        <f aca="false">IF(C65&lt;&gt;"",$N$3,"")</f>
        <v/>
      </c>
    </row>
    <row r="66" customFormat="false" ht="45" hidden="false" customHeight="true" outlineLevel="0" collapsed="false">
      <c r="B66" s="30" t="str">
        <f aca="false">IF(C66&lt;&gt;"",$N$3,"")</f>
        <v/>
      </c>
    </row>
    <row r="67" customFormat="false" ht="45" hidden="false" customHeight="true" outlineLevel="0" collapsed="false">
      <c r="B67" s="30" t="str">
        <f aca="false">IF(C67&lt;&gt;"",$N$3,"")</f>
        <v/>
      </c>
    </row>
    <row r="68" customFormat="false" ht="45" hidden="false" customHeight="true" outlineLevel="0" collapsed="false">
      <c r="B68" s="30" t="str">
        <f aca="false">IF(C68&lt;&gt;"",$N$3,"")</f>
        <v/>
      </c>
    </row>
    <row r="69" customFormat="false" ht="45" hidden="false" customHeight="true" outlineLevel="0" collapsed="false">
      <c r="B69" s="30" t="str">
        <f aca="false">IF(C69&lt;&gt;"",$N$3,"")</f>
        <v/>
      </c>
    </row>
    <row r="70" customFormat="false" ht="45" hidden="false" customHeight="true" outlineLevel="0" collapsed="false">
      <c r="B70" s="30" t="str">
        <f aca="false">IF(C70&lt;&gt;"",$N$3,"")</f>
        <v/>
      </c>
    </row>
    <row r="71" customFormat="false" ht="45" hidden="false" customHeight="true" outlineLevel="0" collapsed="false">
      <c r="B71" s="30" t="str">
        <f aca="false">IF(C71&lt;&gt;"",$N$3,"")</f>
        <v/>
      </c>
    </row>
    <row r="72" customFormat="false" ht="45" hidden="false" customHeight="true" outlineLevel="0" collapsed="false">
      <c r="B72" s="30" t="str">
        <f aca="false">IF(C72&lt;&gt;"",$N$3,"")</f>
        <v/>
      </c>
    </row>
    <row r="73" customFormat="false" ht="45" hidden="false" customHeight="true" outlineLevel="0" collapsed="false">
      <c r="B73" s="30" t="str">
        <f aca="false">IF(C73&lt;&gt;"",$N$3,"")</f>
        <v/>
      </c>
    </row>
  </sheetData>
  <autoFilter ref="A5:AB73"/>
  <mergeCells count="57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6:A7"/>
    <mergeCell ref="F6:F7"/>
    <mergeCell ref="G6:G7"/>
    <mergeCell ref="L6:L7"/>
    <mergeCell ref="A8:A9"/>
    <mergeCell ref="E8:E9"/>
    <mergeCell ref="F8:F9"/>
    <mergeCell ref="G8:G9"/>
    <mergeCell ref="L8:L9"/>
    <mergeCell ref="A10:A11"/>
    <mergeCell ref="F10:F11"/>
    <mergeCell ref="G10:G11"/>
    <mergeCell ref="L10:L11"/>
    <mergeCell ref="A13:A14"/>
    <mergeCell ref="F13:F14"/>
    <mergeCell ref="G13:G14"/>
    <mergeCell ref="L13:L14"/>
    <mergeCell ref="A16:A18"/>
    <mergeCell ref="F16:F18"/>
    <mergeCell ref="G16:G18"/>
    <mergeCell ref="L16:L18"/>
    <mergeCell ref="A20:A27"/>
    <mergeCell ref="F20:F27"/>
    <mergeCell ref="G20:G27"/>
    <mergeCell ref="L20:L27"/>
    <mergeCell ref="A28:A33"/>
    <mergeCell ref="F28:F33"/>
    <mergeCell ref="G28:G33"/>
    <mergeCell ref="L28:L33"/>
    <mergeCell ref="A34:A36"/>
    <mergeCell ref="F34:F36"/>
    <mergeCell ref="G34:G36"/>
    <mergeCell ref="L34:L36"/>
    <mergeCell ref="A38:A39"/>
    <mergeCell ref="F38:F39"/>
    <mergeCell ref="G38:G39"/>
    <mergeCell ref="L38:L39"/>
    <mergeCell ref="A40:A42"/>
    <mergeCell ref="F40:F42"/>
    <mergeCell ref="G40:G42"/>
    <mergeCell ref="L40:L42"/>
    <mergeCell ref="A43:A46"/>
    <mergeCell ref="F43:F45"/>
    <mergeCell ref="G43:G45"/>
    <mergeCell ref="L43:L45"/>
  </mergeCells>
  <conditionalFormatting sqref="O8">
    <cfRule type="expression" priority="2" aboveAverage="0" equalAverage="0" bottom="0" percent="0" rank="0" text="" dxfId="5">
      <formula>$A6&lt;&gt;""</formula>
    </cfRule>
  </conditionalFormatting>
  <conditionalFormatting sqref="O9">
    <cfRule type="expression" priority="3" aboveAverage="0" equalAverage="0" bottom="0" percent="0" rank="0" text="" dxfId="6">
      <formula>$A8&lt;&gt;""</formula>
    </cfRule>
  </conditionalFormatting>
  <conditionalFormatting sqref="O6:O7 O10:O46">
    <cfRule type="expression" priority="4" aboveAverage="0" equalAverage="0" bottom="0" percent="0" rank="0" text="" dxfId="7">
      <formula>$A6&lt;&gt;""</formula>
    </cfRule>
  </conditionalFormatting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30" width="34.25"/>
  </cols>
  <sheetData>
    <row r="1" customFormat="false" ht="160" hidden="false" customHeight="true" outlineLevel="0" collapsed="false">
      <c r="A1" s="31"/>
      <c r="B1" s="31"/>
      <c r="C1" s="31"/>
      <c r="D1" s="31"/>
      <c r="E1" s="31"/>
      <c r="F1" s="31"/>
      <c r="G1" s="31"/>
      <c r="H1" s="31"/>
      <c r="I1" s="31"/>
      <c r="J1" s="31"/>
    </row>
    <row r="2" customFormat="false" ht="160" hidden="false" customHeight="true" outlineLevel="0" collapsed="false">
      <c r="A2" s="31"/>
      <c r="B2" s="31"/>
      <c r="C2" s="31"/>
      <c r="D2" s="31"/>
      <c r="E2" s="31"/>
      <c r="F2" s="31"/>
      <c r="G2" s="31"/>
      <c r="H2" s="31"/>
      <c r="I2" s="31"/>
      <c r="J2" s="31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一</cp:lastModifiedBy>
  <dcterms:modified xsi:type="dcterms:W3CDTF">2026-08-11T09:20:39Z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4834CED6FAD24B949E22E518475097AC_13</vt:lpwstr>
  </property>
  <property fmtid="{D5CDD505-2E9C-101B-9397-08002B2CF9AE}" pid="4" name="KSOProductBuildVer">
    <vt:lpwstr>2052-12.1.0.22529</vt:lpwstr>
  </property>
  <property fmtid="{D5CDD505-2E9C-101B-9397-08002B2CF9AE}" pid="5" name="KSOReadingLayout">
    <vt:bool>1</vt:bool>
  </property>
</Properties>
</file>